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  <sheet name="表十二" sheetId="12" r:id="rId12"/>
    <sheet name="表十三" sheetId="13" r:id="rId13"/>
    <sheet name="表十四" sheetId="14" r:id="rId14"/>
    <sheet name="表十五" sheetId="15" r:id="rId15"/>
  </sheets>
  <definedNames/>
  <calcPr fullCalcOnLoad="1"/>
</workbook>
</file>

<file path=xl/sharedStrings.xml><?xml version="1.0" encoding="utf-8"?>
<sst xmlns="http://schemas.openxmlformats.org/spreadsheetml/2006/main" count="2453" uniqueCount="439">
  <si>
    <t>54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</si>
  <si>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</si>
  <si>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</si>
  <si>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</si>
  <si>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</si>
  <si>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</si>
  <si>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</si>
  <si>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</si>
  <si>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35</t>
  </si>
  <si>
    <t xml:space="preserve">    基本建设支出</t>
  </si>
  <si>
    <t>90</t>
  </si>
  <si>
    <t>75</t>
  </si>
  <si>
    <t>七、文化体育与传媒支出</t>
  </si>
  <si>
    <t>50</t>
  </si>
  <si>
    <t>二、外交支出</t>
  </si>
  <si>
    <t>八、社会保障和就业支出</t>
  </si>
  <si>
    <t>五、对附属单位补助支出</t>
  </si>
  <si>
    <t>10</t>
  </si>
  <si>
    <t>栏次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</si>
  <si>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</si>
  <si>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</si>
  <si>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</si>
  <si>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</si>
  <si>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</si>
  <si>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</si>
  <si>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</si>
  <si>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</si>
  <si>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</si>
  <si>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　　其中：政府性基金预算财政拨款</t>
  </si>
  <si>
    <t>16</t>
  </si>
  <si>
    <t>18</t>
  </si>
  <si>
    <t xml:space="preserve">      转入事业基金</t>
  </si>
  <si>
    <t>56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</si>
  <si>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</si>
  <si>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</si>
  <si>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</si>
  <si>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</si>
  <si>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</si>
  <si>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</si>
  <si>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</si>
  <si>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77</t>
  </si>
  <si>
    <t>79</t>
  </si>
  <si>
    <t xml:space="preserve">    商品和服务支出</t>
  </si>
  <si>
    <t>37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</si>
  <si>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</si>
  <si>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</si>
  <si>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</si>
  <si>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</si>
  <si>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</si>
  <si>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</si>
  <si>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</si>
  <si>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</si>
  <si>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</si>
  <si>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</si>
  <si>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</si>
  <si>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</si>
  <si>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二、上级补助收入</t>
  </si>
  <si>
    <t>5</t>
  </si>
  <si>
    <t>25</t>
  </si>
  <si>
    <t>65</t>
  </si>
  <si>
    <t>80</t>
  </si>
  <si>
    <t>一、一般公共服务支出</t>
  </si>
  <si>
    <t>二十一、其他支出</t>
  </si>
  <si>
    <t>40</t>
  </si>
  <si>
    <t>86</t>
  </si>
  <si>
    <t>总计</t>
  </si>
  <si>
    <t>63</t>
  </si>
  <si>
    <t>3</t>
  </si>
  <si>
    <t>88</t>
  </si>
  <si>
    <t xml:space="preserve">    债务利息支出</t>
  </si>
  <si>
    <t>23</t>
  </si>
  <si>
    <t>48</t>
  </si>
  <si>
    <t>本年支出合计</t>
  </si>
  <si>
    <t>行次</t>
  </si>
  <si>
    <t>46</t>
  </si>
  <si>
    <t xml:space="preserve">    行政事业类项目</t>
  </si>
  <si>
    <t>决算数</t>
  </si>
  <si>
    <t xml:space="preserve">    用事业基金弥补收支差额</t>
  </si>
  <si>
    <t>42</t>
  </si>
  <si>
    <t xml:space="preserve">    日常公用经费</t>
  </si>
  <si>
    <t>29</t>
  </si>
  <si>
    <t>67</t>
  </si>
  <si>
    <t>9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</si>
  <si>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</si>
  <si>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</si>
  <si>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</si>
  <si>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</si>
  <si>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</si>
  <si>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</si>
  <si>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</si>
  <si>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</si>
  <si>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 xml:space="preserve">    对个人和家庭的补助</t>
  </si>
  <si>
    <t>34</t>
  </si>
  <si>
    <t>11</t>
  </si>
  <si>
    <t xml:space="preserve">    年初结转和结余</t>
  </si>
  <si>
    <t>51</t>
  </si>
  <si>
    <t>十一、城乡社区支出</t>
  </si>
  <si>
    <t xml:space="preserve">      其他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</si>
  <si>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</si>
  <si>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</si>
  <si>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</si>
  <si>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</si>
  <si>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</si>
  <si>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</si>
  <si>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>70</t>
  </si>
  <si>
    <t>95</t>
  </si>
  <si>
    <t>　　　　　转入事业基金</t>
  </si>
  <si>
    <t>105</t>
  </si>
  <si>
    <t>30</t>
  </si>
  <si>
    <t>—</t>
  </si>
  <si>
    <t>十、节能环保支出</t>
  </si>
  <si>
    <t xml:space="preserve">    基本建设类项目</t>
  </si>
  <si>
    <t>53</t>
  </si>
  <si>
    <t xml:space="preserve">      提取职工福利基金</t>
  </si>
  <si>
    <t>13</t>
  </si>
  <si>
    <t>36</t>
  </si>
  <si>
    <t>78</t>
  </si>
  <si>
    <t>93</t>
  </si>
  <si>
    <t>76</t>
  </si>
  <si>
    <t>38</t>
  </si>
  <si>
    <t>32</t>
  </si>
  <si>
    <t>72</t>
  </si>
  <si>
    <t>107</t>
  </si>
  <si>
    <t>57</t>
  </si>
  <si>
    <t xml:space="preserve">    对企事业单位的补贴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</si>
  <si>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</si>
  <si>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</si>
  <si>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</si>
  <si>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</si>
  <si>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</si>
  <si>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</si>
  <si>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</si>
  <si>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</si>
  <si>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4</t>
  </si>
  <si>
    <t>一、基本支出</t>
  </si>
  <si>
    <t xml:space="preserve">      交纳所得税</t>
  </si>
  <si>
    <t>十四、资源勘探信息等支出</t>
  </si>
  <si>
    <t>41</t>
  </si>
  <si>
    <t xml:space="preserve">      经营结余</t>
  </si>
  <si>
    <t xml:space="preserve">    人员经费</t>
  </si>
  <si>
    <t>45</t>
  </si>
  <si>
    <t>项目(按功能分类)</t>
  </si>
  <si>
    <t>项目</t>
  </si>
  <si>
    <t>85</t>
  </si>
  <si>
    <t xml:space="preserve">    工资福利支出</t>
  </si>
  <si>
    <t>60</t>
  </si>
  <si>
    <t>20</t>
  </si>
  <si>
    <t xml:space="preserve">    其他支出</t>
  </si>
  <si>
    <t>二十二、债务还本支出</t>
  </si>
  <si>
    <t>九、医疗卫生与计划生育支出</t>
  </si>
  <si>
    <t>43</t>
  </si>
  <si>
    <t>二十、粮油物资储备支出</t>
  </si>
  <si>
    <t>四、公共安全支出</t>
  </si>
  <si>
    <t>26</t>
  </si>
  <si>
    <t>68</t>
  </si>
  <si>
    <t>6</t>
  </si>
  <si>
    <t>66</t>
  </si>
  <si>
    <t>8</t>
  </si>
  <si>
    <t>83</t>
  </si>
  <si>
    <t>28</t>
  </si>
  <si>
    <t>二十三、债务付息支出</t>
  </si>
  <si>
    <t>22</t>
  </si>
  <si>
    <t>三、国防支出</t>
  </si>
  <si>
    <t>2</t>
  </si>
  <si>
    <t>89</t>
  </si>
  <si>
    <t>87</t>
  </si>
  <si>
    <t>四、经营收入</t>
  </si>
  <si>
    <t>62</t>
  </si>
  <si>
    <t>一、财政拨款收入</t>
  </si>
  <si>
    <t>基本支出和项目支出合计</t>
  </si>
  <si>
    <t>47</t>
  </si>
  <si>
    <t>本年收入合计</t>
  </si>
  <si>
    <t xml:space="preserve">    其他资本性支出</t>
  </si>
  <si>
    <t>十二、农林水支出</t>
  </si>
  <si>
    <t>49</t>
  </si>
  <si>
    <t/>
  </si>
  <si>
    <t>小计</t>
  </si>
  <si>
    <t>政府性基金</t>
  </si>
  <si>
    <t>事业收入</t>
  </si>
  <si>
    <t>经营收入</t>
  </si>
  <si>
    <t>其他收入</t>
  </si>
  <si>
    <t>2015年度部门收入决算总表</t>
  </si>
  <si>
    <t>合计</t>
  </si>
  <si>
    <t>2015年度部门支出决算总表</t>
  </si>
  <si>
    <t>金额单位：元</t>
  </si>
  <si>
    <t>财政拨款收入</t>
  </si>
  <si>
    <t>上级补助收入</t>
  </si>
  <si>
    <t>附属单位上缴收入</t>
  </si>
  <si>
    <t>支出功能分类科目编码</t>
  </si>
  <si>
    <t>科目名称</t>
  </si>
  <si>
    <t>小计</t>
  </si>
  <si>
    <t>一般公共预算资金</t>
  </si>
  <si>
    <t>财政专户拨入收入</t>
  </si>
  <si>
    <t>其他事业收入</t>
  </si>
  <si>
    <t>类</t>
  </si>
  <si>
    <t>款</t>
  </si>
  <si>
    <t>项</t>
  </si>
  <si>
    <t>合计</t>
  </si>
  <si>
    <t>基本支出</t>
  </si>
  <si>
    <t>项目支出</t>
  </si>
  <si>
    <t>上缴上级支出</t>
  </si>
  <si>
    <t>经营支出</t>
  </si>
  <si>
    <t>对附属单位补助支出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</si>
  <si>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</si>
  <si>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</si>
  <si>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</si>
  <si>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</si>
  <si>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</si>
  <si>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</si>
  <si>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</si>
  <si>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</si>
  <si>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</si>
  <si>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</si>
  <si>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</si>
  <si>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</si>
  <si>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</si>
  <si>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支出总计</t>
  </si>
  <si>
    <t>金额单位：元</t>
  </si>
  <si>
    <t>2015年度部门财政拨款收支决算总表</t>
  </si>
  <si>
    <t>附表4</t>
  </si>
  <si>
    <t>功能科目代码</t>
  </si>
  <si>
    <t>功能科目名称</t>
  </si>
  <si>
    <t>金   额</t>
  </si>
  <si>
    <t>合  计</t>
  </si>
  <si>
    <t>单位：元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</si>
  <si>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</si>
  <si>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</si>
  <si>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</si>
  <si>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</si>
  <si>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</si>
  <si>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</si>
  <si>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</si>
  <si>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</si>
  <si>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</si>
  <si>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</si>
  <si>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</si>
  <si>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附表8</t>
  </si>
  <si>
    <t>财决08表</t>
  </si>
  <si>
    <t>公务用车购置</t>
  </si>
  <si>
    <t>金   额</t>
  </si>
  <si>
    <t>附表11</t>
  </si>
  <si>
    <r>
      <t>附表</t>
    </r>
    <r>
      <rPr>
        <sz val="10"/>
        <color indexed="8"/>
        <rFont val="Arial"/>
        <family val="2"/>
      </rPr>
      <t>12</t>
    </r>
  </si>
  <si>
    <t>项目</t>
  </si>
  <si>
    <t>一、因公出国（境）费用</t>
  </si>
  <si>
    <t>二、公务用车购置及运行维护费</t>
  </si>
  <si>
    <t>三、公务接待费</t>
  </si>
  <si>
    <t>四、会议费</t>
  </si>
  <si>
    <t>五、培训费</t>
  </si>
  <si>
    <t>项  目</t>
  </si>
  <si>
    <t>统计数</t>
  </si>
  <si>
    <t>栏  次</t>
  </si>
  <si>
    <t>一、“三公”经费支出</t>
  </si>
  <si>
    <t>一、人均“三公”经费支出</t>
  </si>
  <si>
    <t>（一）支出合计</t>
  </si>
  <si>
    <t>（一）人均支出合计</t>
  </si>
  <si>
    <t xml:space="preserve">  1.因公出国（境）费</t>
  </si>
  <si>
    <t xml:space="preserve">  2.公务用车购置及运行维护费</t>
  </si>
  <si>
    <t xml:space="preserve">  2.人均公务用车购置及运行维护费（4行/单位在职人数）</t>
  </si>
  <si>
    <t xml:space="preserve">    （1）公务用车购置费</t>
  </si>
  <si>
    <t xml:space="preserve">    （1）人均公务用车购置费（5行/单位在职人数）</t>
  </si>
  <si>
    <t xml:space="preserve">    （2）公务用车运行维护费</t>
  </si>
  <si>
    <t xml:space="preserve">    （2）人均公务用车运行维护费（6行/单位在职人数）</t>
  </si>
  <si>
    <t xml:space="preserve">  3.公务接待费</t>
  </si>
  <si>
    <t xml:space="preserve">    （1）国内接待费</t>
  </si>
  <si>
    <t xml:space="preserve">    （1）人均国内接待费（8行/16行）</t>
  </si>
  <si>
    <t xml:space="preserve">    （2）国（境）外接待费</t>
  </si>
  <si>
    <t xml:space="preserve">    （2）人均国（境）外接待费（9行/18行）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</si>
  <si>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</si>
  <si>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</si>
  <si>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</si>
  <si>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</si>
  <si>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</si>
  <si>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</si>
  <si>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</si>
  <si>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</si>
  <si>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</si>
  <si>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r>
      <t>附表</t>
    </r>
    <r>
      <rPr>
        <sz val="10"/>
        <color indexed="8"/>
        <rFont val="Arial"/>
        <family val="2"/>
      </rPr>
      <t>14</t>
    </r>
  </si>
  <si>
    <r>
      <t>附表</t>
    </r>
    <r>
      <rPr>
        <sz val="10"/>
        <color indexed="8"/>
        <rFont val="Arial"/>
        <family val="2"/>
      </rPr>
      <t>15</t>
    </r>
  </si>
  <si>
    <t>部门决算相关信息统计表（CS05表）</t>
  </si>
  <si>
    <t>（财决01表）</t>
  </si>
  <si>
    <t>收入</t>
  </si>
  <si>
    <t>支出</t>
  </si>
  <si>
    <r>
      <t>附表</t>
    </r>
    <r>
      <rPr>
        <sz val="10"/>
        <color indexed="8"/>
        <rFont val="Arial"/>
        <family val="2"/>
      </rPr>
      <t>2</t>
    </r>
  </si>
  <si>
    <t>财决03表</t>
  </si>
  <si>
    <t>财决04表</t>
  </si>
  <si>
    <r>
      <t>附件</t>
    </r>
    <r>
      <rPr>
        <sz val="10"/>
        <color indexed="8"/>
        <rFont val="Arial"/>
        <family val="2"/>
      </rPr>
      <t>3</t>
    </r>
  </si>
  <si>
    <t>财决01-1表</t>
  </si>
  <si>
    <t>附表5</t>
  </si>
  <si>
    <t>2015年度部门一般公共预算财政拨款收支决算表</t>
  </si>
  <si>
    <t>附表6</t>
  </si>
  <si>
    <t>附表7</t>
  </si>
  <si>
    <t>2015年度部门政府性基金收入支出决算表</t>
  </si>
  <si>
    <t>财决09表</t>
  </si>
  <si>
    <t>财决11表</t>
  </si>
  <si>
    <t>用事业基金弥补收支差额</t>
  </si>
  <si>
    <t>结余分配</t>
  </si>
  <si>
    <t xml:space="preserve">其中：基本建设资金收入 </t>
  </si>
  <si>
    <t>附表9</t>
  </si>
  <si>
    <t>2015年度部门财政专户管理资金收入支出决算表</t>
  </si>
  <si>
    <t>财决06表</t>
  </si>
  <si>
    <t>资金来源</t>
  </si>
  <si>
    <t>支出数</t>
  </si>
  <si>
    <t>财政拨款</t>
  </si>
  <si>
    <t>财政专户管理资金</t>
  </si>
  <si>
    <t>其他资金</t>
  </si>
  <si>
    <t>其中：财政拨款结转和结余</t>
  </si>
  <si>
    <t>财政拨款结转</t>
  </si>
  <si>
    <t>财政拨款结余</t>
  </si>
  <si>
    <t>附表10</t>
  </si>
  <si>
    <t>财决07表</t>
  </si>
  <si>
    <t>财决08表</t>
  </si>
  <si>
    <t>2015年度部门一般公共预算基本支出决算表</t>
  </si>
  <si>
    <t>财决08-1表</t>
  </si>
  <si>
    <t>2015年度部门一般公共预算机关运行经费支出决算表</t>
  </si>
  <si>
    <t>机关运行经费支出决算数</t>
  </si>
  <si>
    <t>注：机关运行经费支出决算数取自部门决算相关信息统计表（CS05表）第19行机关运行经费数据。</t>
  </si>
  <si>
    <t>部门决算相关信息统计表（CS05表）</t>
  </si>
  <si>
    <t>2015年度部门一般公共预算“三公”经费、会议费、培训费支出决算表</t>
  </si>
  <si>
    <t>公务用车运行维护费</t>
  </si>
  <si>
    <t>项目</t>
  </si>
  <si>
    <t>一、因公出国（境）费用</t>
  </si>
  <si>
    <t>二、公务用车购置及运行维护费</t>
  </si>
  <si>
    <t>三、公务接待费</t>
  </si>
  <si>
    <t>四、会议费</t>
  </si>
  <si>
    <t>五、培训费</t>
  </si>
  <si>
    <t>小计</t>
  </si>
  <si>
    <t>公务用车运行维护费</t>
  </si>
  <si>
    <t>5</t>
  </si>
  <si>
    <t>6</t>
  </si>
  <si>
    <t>7</t>
  </si>
  <si>
    <t>8</t>
  </si>
  <si>
    <t>合计</t>
  </si>
  <si>
    <t>1=2+3+6+7+8</t>
  </si>
  <si>
    <t>2</t>
  </si>
  <si>
    <t>3=4+5</t>
  </si>
  <si>
    <t>注：本表为一般公共预算支出数</t>
  </si>
  <si>
    <t>附表13</t>
  </si>
  <si>
    <t>2015年度部门一般公共预算人均“三公”经费决算支出表</t>
  </si>
  <si>
    <t>一、人均“三公”经费支出</t>
  </si>
  <si>
    <t>（一）人均支出合计</t>
  </si>
  <si>
    <t xml:space="preserve">  2.人均公务用车购置及运行维护费（4行/单位在职人数）</t>
  </si>
  <si>
    <t xml:space="preserve">    （1）人均公务用车购置费（5行/单位在职人数）</t>
  </si>
  <si>
    <t xml:space="preserve">    （2）人均公务用车运行维护费（6行/单位在职人数）</t>
  </si>
  <si>
    <t xml:space="preserve">    （1）人均国内接待费（8行/16行）</t>
  </si>
  <si>
    <t xml:space="preserve">    （2）人均国（境）外接待费（9行/18行）</t>
  </si>
  <si>
    <t>注：1．“三公”经费填列单位使用一般公共预算财政拨款安排的支出，“三公”经费相关统计数同此口径。“三公”经费金额应与财决08表保持一致。</t>
  </si>
  <si>
    <t>财决05表</t>
  </si>
  <si>
    <t>1=2+3+6+7+8</t>
  </si>
  <si>
    <t>2</t>
  </si>
  <si>
    <t>3=4+5</t>
  </si>
  <si>
    <t>5</t>
  </si>
  <si>
    <t>6</t>
  </si>
  <si>
    <t>7</t>
  </si>
  <si>
    <t>8</t>
  </si>
  <si>
    <t>2015年度部门全口径“三公”经费、会议费、培训费支出决算表</t>
  </si>
  <si>
    <t>注：本表为全口径支出</t>
  </si>
  <si>
    <t>2015年度部门全口径人均“三公”经费支出决算表</t>
  </si>
  <si>
    <r>
      <t>注：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．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经费填列单位使用全口径安排的支出，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经费相关统计数同此口径。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经费金额应与财决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表保持一致。</t>
    </r>
  </si>
  <si>
    <t>2015年度部门项目收入支出决算表</t>
  </si>
  <si>
    <r>
      <t xml:space="preserve">附表1:  </t>
    </r>
    <r>
      <rPr>
        <b/>
        <sz val="12"/>
        <color indexed="8"/>
        <rFont val="仿宋_GB2312"/>
        <family val="3"/>
      </rPr>
      <t xml:space="preserve">                        </t>
    </r>
    <r>
      <rPr>
        <b/>
        <sz val="16"/>
        <color indexed="8"/>
        <rFont val="仿宋_GB2312"/>
        <family val="3"/>
      </rPr>
      <t>2015年度部门收入支出决算总表</t>
    </r>
  </si>
  <si>
    <t>2015年度部门一般公共预算财政拨款支出决算明细表</t>
  </si>
  <si>
    <t xml:space="preserve">  1.人均因公出国（境）费（3行/12行）（元/人）</t>
  </si>
  <si>
    <t xml:space="preserve">  3人均公务接待费（7行/(16行+18)）（元/人）</t>
  </si>
  <si>
    <t xml:space="preserve">  3人均公务接待费（7行/（16行+18行））（元/人）</t>
  </si>
  <si>
    <t>编制单位：无锡市民政局(汇总)</t>
  </si>
  <si>
    <t>编制单位：无锡市民政局(汇总)</t>
  </si>
  <si>
    <t>其他文化支出</t>
  </si>
  <si>
    <t>博物馆</t>
  </si>
  <si>
    <t>文化产业发展专项支出</t>
  </si>
  <si>
    <t>行政运行</t>
  </si>
  <si>
    <t>一般行政管理事务</t>
  </si>
  <si>
    <t>拥军优属</t>
  </si>
  <si>
    <t>老龄事务</t>
  </si>
  <si>
    <t>民间组织管理</t>
  </si>
  <si>
    <t>部队供应</t>
  </si>
  <si>
    <t>其他民政管理事务支出</t>
  </si>
  <si>
    <t>离退休人员管理机构</t>
  </si>
  <si>
    <t>死亡抚恤</t>
  </si>
  <si>
    <t>优抚事业单位支出</t>
  </si>
  <si>
    <t>义务兵优待</t>
  </si>
  <si>
    <t>退役士兵安置</t>
  </si>
  <si>
    <t>军队移交政府的离退休人员安置</t>
  </si>
  <si>
    <t>军队移交政府离退休干部管理机构</t>
  </si>
  <si>
    <t>其他退役安置支出</t>
  </si>
  <si>
    <t>儿童福利</t>
  </si>
  <si>
    <t>老年福利</t>
  </si>
  <si>
    <t>殡葬</t>
  </si>
  <si>
    <t>社会福利事业单位</t>
  </si>
  <si>
    <t>城市最低生活保障金支出</t>
  </si>
  <si>
    <t>临时救助支出</t>
  </si>
  <si>
    <t>流浪乞讨人员救助支出</t>
  </si>
  <si>
    <t>其他城市生活救助</t>
  </si>
  <si>
    <t>其他社会保障和就业支出</t>
  </si>
  <si>
    <t>行政单位医疗</t>
  </si>
  <si>
    <t>事业单位医疗</t>
  </si>
  <si>
    <t>住房公积金</t>
  </si>
  <si>
    <t>提租补贴</t>
  </si>
  <si>
    <t>购房补贴</t>
  </si>
  <si>
    <t>福利彩票销售机构的业务费支出</t>
  </si>
  <si>
    <t>用于社会福利的彩票公益金支出</t>
  </si>
  <si>
    <t xml:space="preserve">  其他文化支出</t>
  </si>
  <si>
    <t xml:space="preserve">  博物馆</t>
  </si>
  <si>
    <t xml:space="preserve">  文化产业发展专项支出</t>
  </si>
  <si>
    <t xml:space="preserve">  行政运行</t>
  </si>
  <si>
    <t xml:space="preserve">  一般行政管理事务</t>
  </si>
  <si>
    <t xml:space="preserve">  拥军优属</t>
  </si>
  <si>
    <t xml:space="preserve">  老龄事务</t>
  </si>
  <si>
    <t xml:space="preserve">  民间组织管理</t>
  </si>
  <si>
    <t xml:space="preserve">  部队供应</t>
  </si>
  <si>
    <t xml:space="preserve">  其他民政管理事务支出</t>
  </si>
  <si>
    <t xml:space="preserve">  离退休人员管理机构</t>
  </si>
  <si>
    <t xml:space="preserve">  死亡抚恤</t>
  </si>
  <si>
    <t xml:space="preserve">  优抚事业单位支出</t>
  </si>
  <si>
    <t xml:space="preserve">  义务兵优待</t>
  </si>
  <si>
    <t xml:space="preserve">  退役士兵安置</t>
  </si>
  <si>
    <t xml:space="preserve">  军队移交政府的离退休人员安置</t>
  </si>
  <si>
    <t xml:space="preserve">  军队移交政府离退休干部管理机构</t>
  </si>
  <si>
    <t xml:space="preserve">  其他退役安置支出</t>
  </si>
  <si>
    <t xml:space="preserve">  儿童福利</t>
  </si>
  <si>
    <t xml:space="preserve">  老年福利</t>
  </si>
  <si>
    <t xml:space="preserve">  殡葬</t>
  </si>
  <si>
    <t xml:space="preserve">  社会福利事业单位</t>
  </si>
  <si>
    <t xml:space="preserve">  城市最低生活保障金支出</t>
  </si>
  <si>
    <t xml:space="preserve">  临时救助支出</t>
  </si>
  <si>
    <t xml:space="preserve">  流浪乞讨人员救助支出</t>
  </si>
  <si>
    <t xml:space="preserve">  其他城市生活救助</t>
  </si>
  <si>
    <t xml:space="preserve">  其他社会保障和就业支出</t>
  </si>
  <si>
    <t xml:space="preserve">  行政单位医疗</t>
  </si>
  <si>
    <t xml:space="preserve">  事业单位医疗</t>
  </si>
  <si>
    <t xml:space="preserve">  住房公积金</t>
  </si>
  <si>
    <t xml:space="preserve">  提租补贴</t>
  </si>
  <si>
    <t xml:space="preserve">  购房补贴</t>
  </si>
  <si>
    <t xml:space="preserve">  福利彩票销售机构的业务费支出</t>
  </si>
  <si>
    <t xml:space="preserve">  用于社会福利的彩票公益金支出</t>
  </si>
  <si>
    <r>
      <t>编制单位：无锡市民政局(汇总</t>
    </r>
    <r>
      <rPr>
        <sz val="10"/>
        <color indexed="8"/>
        <rFont val="宋体"/>
        <family val="0"/>
      </rPr>
      <t>)</t>
    </r>
  </si>
  <si>
    <t>2080201</t>
  </si>
  <si>
    <t>2080202</t>
  </si>
  <si>
    <t>2080204</t>
  </si>
  <si>
    <t>2080205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</si>
</sst>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yyyy\-m\-d"/>
  </numFmts>
  <fonts count="51"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20"/>
      <name val="方正小标宋_GBK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b/>
      <sz val="16"/>
      <color indexed="8"/>
      <name val="仿宋_GB2312"/>
      <family val="3"/>
    </font>
    <font>
      <sz val="10"/>
      <name val="方正小标宋_GBK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40" applyFont="1" applyAlignment="1">
      <alignment horizontal="center" vertical="center" shrinkToFit="1"/>
    </xf>
    <xf numFmtId="0" fontId="4" fillId="0" borderId="0" xfId="40" applyFont="1" applyAlignment="1">
      <alignment vertical="center" shrinkToFit="1"/>
    </xf>
    <xf numFmtId="0" fontId="12" fillId="0" borderId="0" xfId="41" applyFont="1" applyAlignment="1">
      <alignment vertical="center"/>
    </xf>
    <xf numFmtId="0" fontId="6" fillId="0" borderId="0" xfId="41" applyNumberFormat="1" applyFont="1" applyFill="1" applyBorder="1" applyAlignment="1">
      <alignment/>
    </xf>
    <xf numFmtId="0" fontId="14" fillId="0" borderId="10" xfId="43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 shrinkToFit="1"/>
    </xf>
    <xf numFmtId="0" fontId="13" fillId="0" borderId="10" xfId="43" applyFont="1" applyBorder="1" applyAlignment="1">
      <alignment horizontal="left" vertical="center" wrapText="1"/>
      <protection/>
    </xf>
    <xf numFmtId="0" fontId="13" fillId="0" borderId="10" xfId="43" applyFont="1" applyBorder="1" applyAlignment="1">
      <alignment vertical="center" wrapText="1"/>
      <protection/>
    </xf>
    <xf numFmtId="0" fontId="5" fillId="0" borderId="10" xfId="43" applyFont="1" applyBorder="1" applyAlignment="1">
      <alignment vertical="center" wrapText="1"/>
      <protection/>
    </xf>
    <xf numFmtId="0" fontId="5" fillId="0" borderId="0" xfId="41" applyNumberFormat="1" applyFont="1" applyFill="1" applyBorder="1" applyAlignment="1">
      <alignment wrapText="1"/>
    </xf>
    <xf numFmtId="0" fontId="5" fillId="0" borderId="0" xfId="41" applyNumberFormat="1" applyFont="1" applyFill="1" applyBorder="1" applyAlignment="1">
      <alignment/>
    </xf>
    <xf numFmtId="0" fontId="14" fillId="0" borderId="10" xfId="43" applyFont="1" applyFill="1" applyBorder="1" applyAlignment="1">
      <alignment horizontal="center" vertical="center" wrapText="1"/>
      <protection/>
    </xf>
    <xf numFmtId="0" fontId="6" fillId="0" borderId="10" xfId="41" applyNumberFormat="1" applyFont="1" applyFill="1" applyBorder="1" applyAlignment="1">
      <alignment/>
    </xf>
    <xf numFmtId="0" fontId="13" fillId="0" borderId="10" xfId="43" applyFont="1" applyBorder="1" applyAlignment="1">
      <alignment horizontal="center" vertical="center" wrapText="1"/>
      <protection/>
    </xf>
    <xf numFmtId="0" fontId="13" fillId="0" borderId="10" xfId="43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shrinkToFit="1"/>
    </xf>
    <xf numFmtId="4" fontId="9" fillId="0" borderId="11" xfId="0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4" fontId="2" fillId="0" borderId="11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7" fillId="0" borderId="0" xfId="40" applyFont="1" applyAlignment="1">
      <alignment horizontal="center" vertical="center" shrinkToFit="1"/>
    </xf>
    <xf numFmtId="0" fontId="7" fillId="33" borderId="0" xfId="42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180" fontId="2" fillId="0" borderId="11" xfId="0" applyNumberFormat="1" applyFont="1" applyFill="1" applyBorder="1" applyAlignment="1">
      <alignment horizontal="left" vertical="center" shrinkToFit="1"/>
    </xf>
    <xf numFmtId="3" fontId="2" fillId="0" borderId="11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left" vertical="center" shrinkToFit="1"/>
    </xf>
    <xf numFmtId="0" fontId="15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left" vertical="center" shrinkToFit="1"/>
    </xf>
    <xf numFmtId="0" fontId="16" fillId="0" borderId="0" xfId="0" applyFont="1" applyFill="1" applyAlignment="1">
      <alignment horizontal="center"/>
    </xf>
    <xf numFmtId="0" fontId="4" fillId="0" borderId="0" xfId="40" applyFont="1" applyAlignment="1">
      <alignment horizontal="center" vertical="center" shrinkToFit="1"/>
    </xf>
    <xf numFmtId="0" fontId="16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4" fontId="2" fillId="0" borderId="11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9" fillId="0" borderId="14" xfId="0" applyFont="1" applyBorder="1" applyAlignment="1">
      <alignment horizontal="left" vertical="center" shrinkToFit="1"/>
    </xf>
    <xf numFmtId="4" fontId="9" fillId="0" borderId="14" xfId="0" applyNumberFormat="1" applyFont="1" applyBorder="1" applyAlignment="1">
      <alignment horizontal="right" vertical="center" shrinkToFit="1"/>
    </xf>
    <xf numFmtId="0" fontId="9" fillId="0" borderId="14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left" vertical="center" shrinkToFit="1"/>
    </xf>
    <xf numFmtId="4" fontId="13" fillId="0" borderId="10" xfId="43" applyNumberFormat="1" applyFont="1" applyBorder="1" applyAlignment="1">
      <alignment horizontal="center" vertical="center" wrapText="1"/>
      <protection/>
    </xf>
    <xf numFmtId="0" fontId="7" fillId="33" borderId="0" xfId="42" applyFont="1" applyFill="1" applyAlignment="1">
      <alignment horizontal="left"/>
      <protection/>
    </xf>
    <xf numFmtId="0" fontId="2" fillId="0" borderId="21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9" fillId="0" borderId="11" xfId="0" applyFont="1" applyBorder="1" applyAlignment="1">
      <alignment horizontal="left" vertical="center" shrinkToFit="1"/>
    </xf>
    <xf numFmtId="4" fontId="9" fillId="0" borderId="11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4" fontId="9" fillId="0" borderId="32" xfId="0" applyNumberFormat="1" applyFont="1" applyBorder="1" applyAlignment="1">
      <alignment horizontal="right" vertical="center" shrinkToFit="1"/>
    </xf>
    <xf numFmtId="0" fontId="9" fillId="0" borderId="32" xfId="0" applyFont="1" applyBorder="1" applyAlignment="1">
      <alignment horizontal="right" vertical="center" shrinkToFit="1"/>
    </xf>
    <xf numFmtId="0" fontId="2" fillId="0" borderId="33" xfId="0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 shrinkToFit="1"/>
    </xf>
    <xf numFmtId="4" fontId="9" fillId="0" borderId="31" xfId="0" applyNumberFormat="1" applyFont="1" applyFill="1" applyBorder="1" applyAlignment="1">
      <alignment horizontal="right" vertical="center" shrinkToFit="1"/>
    </xf>
    <xf numFmtId="4" fontId="9" fillId="0" borderId="31" xfId="0" applyNumberFormat="1" applyFont="1" applyBorder="1" applyAlignment="1">
      <alignment horizontal="right" vertical="center" shrinkToFit="1"/>
    </xf>
    <xf numFmtId="4" fontId="9" fillId="0" borderId="33" xfId="0" applyNumberFormat="1" applyFont="1" applyBorder="1" applyAlignment="1">
      <alignment horizontal="right" vertical="center" shrinkToFit="1"/>
    </xf>
    <xf numFmtId="0" fontId="6" fillId="0" borderId="10" xfId="41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left" vertical="center" shrinkToFit="1"/>
    </xf>
    <xf numFmtId="0" fontId="9" fillId="0" borderId="32" xfId="0" applyFont="1" applyFill="1" applyBorder="1" applyAlignment="1">
      <alignment horizontal="left" vertical="center" shrinkToFit="1"/>
    </xf>
    <xf numFmtId="0" fontId="9" fillId="0" borderId="33" xfId="0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33.421875" style="1" customWidth="1"/>
    <col min="2" max="2" width="4.421875" style="1" customWidth="1"/>
    <col min="3" max="3" width="14.00390625" style="1" customWidth="1"/>
    <col min="4" max="4" width="26.28125" style="1" customWidth="1"/>
    <col min="5" max="5" width="5.421875" style="1" customWidth="1"/>
    <col min="6" max="6" width="12.421875" style="1" customWidth="1"/>
    <col min="7" max="7" width="23.421875" style="1" customWidth="1"/>
    <col min="8" max="8" width="5.421875" style="4" customWidth="1"/>
    <col min="9" max="9" width="15.421875" style="1" customWidth="1"/>
    <col min="10" max="10" width="9.7109375" style="1" customWidth="1"/>
    <col min="11" max="16384" width="9.140625" style="1" customWidth="1"/>
  </cols>
  <sheetData>
    <row r="1" spans="1:9" ht="19.5" customHeight="1">
      <c r="A1" s="62" t="s">
        <v>359</v>
      </c>
      <c r="B1" s="63"/>
      <c r="C1" s="63"/>
      <c r="D1" s="63"/>
      <c r="E1" s="63"/>
      <c r="F1" s="63"/>
      <c r="G1" s="63"/>
      <c r="H1" s="63"/>
      <c r="I1" s="63"/>
    </row>
    <row r="2" spans="1:9" ht="13.5" customHeight="1">
      <c r="A2" s="1" t="s">
        <v>364</v>
      </c>
      <c r="D2" s="65"/>
      <c r="E2" s="65"/>
      <c r="G2" s="36" t="s">
        <v>279</v>
      </c>
      <c r="H2" s="64" t="s">
        <v>184</v>
      </c>
      <c r="I2" s="64"/>
    </row>
    <row r="3" spans="1:9" ht="10.5" customHeight="1">
      <c r="A3" s="30" t="s">
        <v>280</v>
      </c>
      <c r="B3" s="31"/>
      <c r="C3" s="31"/>
      <c r="D3" s="61" t="s">
        <v>281</v>
      </c>
      <c r="E3" s="61"/>
      <c r="F3" s="61"/>
      <c r="G3" s="61"/>
      <c r="H3" s="31"/>
      <c r="I3" s="30"/>
    </row>
    <row r="4" spans="1:9" ht="10.5" customHeight="1">
      <c r="A4" s="32" t="s">
        <v>142</v>
      </c>
      <c r="B4" s="32" t="s">
        <v>73</v>
      </c>
      <c r="C4" s="32" t="s">
        <v>76</v>
      </c>
      <c r="D4" s="32" t="s">
        <v>141</v>
      </c>
      <c r="E4" s="32" t="s">
        <v>73</v>
      </c>
      <c r="F4" s="32" t="s">
        <v>76</v>
      </c>
      <c r="G4" s="32" t="s">
        <v>34</v>
      </c>
      <c r="H4" s="32" t="s">
        <v>73</v>
      </c>
      <c r="I4" s="32" t="s">
        <v>76</v>
      </c>
    </row>
    <row r="5" spans="1:9" ht="10.5" customHeight="1">
      <c r="A5" s="33" t="s">
        <v>168</v>
      </c>
      <c r="B5" s="32" t="s">
        <v>48</v>
      </c>
      <c r="C5" s="113">
        <v>462036708.46</v>
      </c>
      <c r="D5" s="33" t="s">
        <v>61</v>
      </c>
      <c r="E5" s="32" t="s">
        <v>43</v>
      </c>
      <c r="F5" s="114" t="s">
        <v>175</v>
      </c>
      <c r="G5" s="33" t="s">
        <v>134</v>
      </c>
      <c r="H5" s="32" t="s">
        <v>145</v>
      </c>
      <c r="I5" s="113">
        <v>109459844.2</v>
      </c>
    </row>
    <row r="6" spans="1:9" ht="10.5" customHeight="1">
      <c r="A6" s="33" t="s">
        <v>28</v>
      </c>
      <c r="B6" s="32" t="s">
        <v>163</v>
      </c>
      <c r="C6" s="113">
        <v>76856021.01</v>
      </c>
      <c r="D6" s="33" t="s">
        <v>14</v>
      </c>
      <c r="E6" s="32" t="s">
        <v>119</v>
      </c>
      <c r="F6" s="114" t="s">
        <v>175</v>
      </c>
      <c r="G6" s="33" t="s">
        <v>139</v>
      </c>
      <c r="H6" s="32" t="s">
        <v>55</v>
      </c>
      <c r="I6" s="113">
        <v>96247216.77</v>
      </c>
    </row>
    <row r="7" spans="1:9" ht="10.5" customHeight="1">
      <c r="A7" s="33" t="s">
        <v>56</v>
      </c>
      <c r="B7" s="32" t="s">
        <v>67</v>
      </c>
      <c r="C7" s="114" t="s">
        <v>175</v>
      </c>
      <c r="D7" s="33" t="s">
        <v>162</v>
      </c>
      <c r="E7" s="32" t="s">
        <v>38</v>
      </c>
      <c r="F7" s="114" t="s">
        <v>175</v>
      </c>
      <c r="G7" s="33" t="s">
        <v>79</v>
      </c>
      <c r="H7" s="32" t="s">
        <v>167</v>
      </c>
      <c r="I7" s="114">
        <v>13212627.43</v>
      </c>
    </row>
    <row r="8" spans="1:9" ht="10.5" customHeight="1">
      <c r="A8" s="33" t="s">
        <v>54</v>
      </c>
      <c r="B8" s="32" t="s">
        <v>133</v>
      </c>
      <c r="C8" s="114">
        <v>41118166.14</v>
      </c>
      <c r="D8" s="33" t="s">
        <v>152</v>
      </c>
      <c r="E8" s="32" t="s">
        <v>63</v>
      </c>
      <c r="F8" s="114" t="s">
        <v>175</v>
      </c>
      <c r="G8" s="33" t="s">
        <v>88</v>
      </c>
      <c r="H8" s="32" t="s">
        <v>66</v>
      </c>
      <c r="I8" s="114">
        <v>393695030.4</v>
      </c>
    </row>
    <row r="9" spans="1:9" ht="10.5" customHeight="1">
      <c r="A9" s="33" t="s">
        <v>166</v>
      </c>
      <c r="B9" s="32" t="s">
        <v>57</v>
      </c>
      <c r="C9" s="114">
        <v>775363.58</v>
      </c>
      <c r="D9" s="33" t="s">
        <v>45</v>
      </c>
      <c r="E9" s="32" t="s">
        <v>137</v>
      </c>
      <c r="F9" s="114" t="s">
        <v>175</v>
      </c>
      <c r="G9" s="33" t="s">
        <v>111</v>
      </c>
      <c r="H9" s="32" t="s">
        <v>129</v>
      </c>
      <c r="I9" s="114"/>
    </row>
    <row r="10" spans="1:9" ht="10.5" customHeight="1">
      <c r="A10" s="33" t="s">
        <v>103</v>
      </c>
      <c r="B10" s="32" t="s">
        <v>155</v>
      </c>
      <c r="C10" s="114" t="s">
        <v>175</v>
      </c>
      <c r="D10" s="33" t="s">
        <v>128</v>
      </c>
      <c r="E10" s="32" t="s">
        <v>78</v>
      </c>
      <c r="F10" s="114" t="s">
        <v>175</v>
      </c>
      <c r="G10" s="33" t="s">
        <v>75</v>
      </c>
      <c r="H10" s="32" t="s">
        <v>59</v>
      </c>
      <c r="I10" s="114">
        <v>393695030.4</v>
      </c>
    </row>
    <row r="11" spans="1:9" ht="10.5" customHeight="1">
      <c r="A11" s="33" t="s">
        <v>46</v>
      </c>
      <c r="B11" s="32" t="s">
        <v>85</v>
      </c>
      <c r="C11" s="114" t="s">
        <v>175</v>
      </c>
      <c r="D11" s="33" t="s">
        <v>12</v>
      </c>
      <c r="E11" s="32" t="s">
        <v>150</v>
      </c>
      <c r="F11" s="114">
        <v>470800</v>
      </c>
      <c r="G11" s="33" t="s">
        <v>2</v>
      </c>
      <c r="H11" s="32" t="s">
        <v>156</v>
      </c>
      <c r="I11" s="114" t="s">
        <v>175</v>
      </c>
    </row>
    <row r="12" spans="1:9" ht="10.5" customHeight="1">
      <c r="A12" s="31" t="s">
        <v>175</v>
      </c>
      <c r="B12" s="32" t="s">
        <v>157</v>
      </c>
      <c r="C12" s="114" t="s">
        <v>175</v>
      </c>
      <c r="D12" s="33" t="s">
        <v>15</v>
      </c>
      <c r="E12" s="32" t="s">
        <v>44</v>
      </c>
      <c r="F12" s="114">
        <v>415115455.11</v>
      </c>
      <c r="G12" s="33" t="s">
        <v>36</v>
      </c>
      <c r="H12" s="32" t="s">
        <v>81</v>
      </c>
      <c r="I12" s="114">
        <v>1179621.72</v>
      </c>
    </row>
    <row r="13" spans="1:9" ht="10.5" customHeight="1">
      <c r="A13" s="33" t="s">
        <v>175</v>
      </c>
      <c r="B13" s="32" t="s">
        <v>82</v>
      </c>
      <c r="C13" s="114" t="s">
        <v>175</v>
      </c>
      <c r="D13" s="33" t="s">
        <v>149</v>
      </c>
      <c r="E13" s="32" t="s">
        <v>140</v>
      </c>
      <c r="F13" s="113">
        <v>4410926.31</v>
      </c>
      <c r="G13" s="33" t="s">
        <v>16</v>
      </c>
      <c r="H13" s="32" t="s">
        <v>154</v>
      </c>
      <c r="I13" s="114" t="s">
        <v>175</v>
      </c>
    </row>
    <row r="14" spans="1:9" ht="10.5" customHeight="1">
      <c r="A14" s="33" t="s">
        <v>175</v>
      </c>
      <c r="B14" s="32" t="s">
        <v>17</v>
      </c>
      <c r="C14" s="114" t="s">
        <v>175</v>
      </c>
      <c r="D14" s="33" t="s">
        <v>110</v>
      </c>
      <c r="E14" s="32" t="s">
        <v>74</v>
      </c>
      <c r="F14" s="114"/>
      <c r="G14" s="33" t="s">
        <v>175</v>
      </c>
      <c r="H14" s="32" t="s">
        <v>84</v>
      </c>
      <c r="I14" s="114" t="s">
        <v>175</v>
      </c>
    </row>
    <row r="15" spans="1:9" ht="10.5" customHeight="1">
      <c r="A15" s="33" t="s">
        <v>175</v>
      </c>
      <c r="B15" s="32" t="s">
        <v>93</v>
      </c>
      <c r="C15" s="114" t="s">
        <v>175</v>
      </c>
      <c r="D15" s="33" t="s">
        <v>96</v>
      </c>
      <c r="E15" s="32" t="s">
        <v>170</v>
      </c>
      <c r="F15" s="114"/>
      <c r="G15" s="33" t="s">
        <v>22</v>
      </c>
      <c r="H15" s="32" t="s">
        <v>104</v>
      </c>
      <c r="I15" s="114" t="s">
        <v>109</v>
      </c>
    </row>
    <row r="16" spans="1:9" ht="10.5" customHeight="1">
      <c r="A16" s="33" t="s">
        <v>175</v>
      </c>
      <c r="B16" s="32" t="s">
        <v>33</v>
      </c>
      <c r="C16" s="114" t="s">
        <v>175</v>
      </c>
      <c r="D16" s="33" t="s">
        <v>173</v>
      </c>
      <c r="E16" s="32" t="s">
        <v>71</v>
      </c>
      <c r="F16" s="114"/>
      <c r="G16" s="33" t="s">
        <v>169</v>
      </c>
      <c r="H16" s="32" t="s">
        <v>5</v>
      </c>
      <c r="I16" s="114">
        <v>503154874.6</v>
      </c>
    </row>
    <row r="17" spans="1:9" ht="10.5" customHeight="1">
      <c r="A17" s="33" t="s">
        <v>175</v>
      </c>
      <c r="B17" s="32" t="s">
        <v>114</v>
      </c>
      <c r="C17" s="114" t="s">
        <v>175</v>
      </c>
      <c r="D17" s="33" t="s">
        <v>87</v>
      </c>
      <c r="E17" s="32" t="s">
        <v>174</v>
      </c>
      <c r="F17" s="114"/>
      <c r="G17" s="33" t="s">
        <v>144</v>
      </c>
      <c r="H17" s="32" t="s">
        <v>121</v>
      </c>
      <c r="I17" s="114">
        <v>65516539.68</v>
      </c>
    </row>
    <row r="18" spans="1:9" ht="10.5" customHeight="1">
      <c r="A18" s="33" t="s">
        <v>175</v>
      </c>
      <c r="B18" s="32" t="s">
        <v>1</v>
      </c>
      <c r="C18" s="114" t="s">
        <v>175</v>
      </c>
      <c r="D18" s="33" t="s">
        <v>136</v>
      </c>
      <c r="E18" s="32" t="s">
        <v>13</v>
      </c>
      <c r="F18" s="113"/>
      <c r="G18" s="33" t="s">
        <v>42</v>
      </c>
      <c r="H18" s="32" t="s">
        <v>21</v>
      </c>
      <c r="I18" s="114">
        <v>116680099.79</v>
      </c>
    </row>
    <row r="19" spans="1:9" ht="10.5" customHeight="1">
      <c r="A19" s="33" t="s">
        <v>175</v>
      </c>
      <c r="B19" s="32" t="s">
        <v>99</v>
      </c>
      <c r="C19" s="114" t="s">
        <v>175</v>
      </c>
      <c r="D19" s="33" t="s">
        <v>23</v>
      </c>
      <c r="E19" s="32" t="s">
        <v>95</v>
      </c>
      <c r="F19" s="113"/>
      <c r="G19" s="33" t="s">
        <v>91</v>
      </c>
      <c r="H19" s="32" t="s">
        <v>90</v>
      </c>
      <c r="I19" s="114">
        <v>300569253.39</v>
      </c>
    </row>
    <row r="20" spans="1:9" ht="10.5" customHeight="1">
      <c r="A20" s="33" t="s">
        <v>175</v>
      </c>
      <c r="B20" s="32" t="s">
        <v>29</v>
      </c>
      <c r="C20" s="114" t="s">
        <v>175</v>
      </c>
      <c r="D20" s="33" t="s">
        <v>102</v>
      </c>
      <c r="E20" s="32" t="s">
        <v>37</v>
      </c>
      <c r="F20" s="114"/>
      <c r="G20" s="33" t="s">
        <v>124</v>
      </c>
      <c r="H20" s="32" t="s">
        <v>11</v>
      </c>
      <c r="I20" s="114" t="s">
        <v>175</v>
      </c>
    </row>
    <row r="21" spans="1:9" ht="10.5" customHeight="1">
      <c r="A21" s="33" t="s">
        <v>175</v>
      </c>
      <c r="B21" s="32" t="s">
        <v>126</v>
      </c>
      <c r="C21" s="114" t="s">
        <v>175</v>
      </c>
      <c r="D21" s="33" t="s">
        <v>51</v>
      </c>
      <c r="E21" s="32" t="s">
        <v>112</v>
      </c>
      <c r="F21" s="114"/>
      <c r="G21" s="33" t="s">
        <v>69</v>
      </c>
      <c r="H21" s="32" t="s">
        <v>118</v>
      </c>
      <c r="I21" s="114" t="s">
        <v>175</v>
      </c>
    </row>
    <row r="22" spans="1:9" ht="10.5" customHeight="1">
      <c r="A22" s="33" t="s">
        <v>175</v>
      </c>
      <c r="B22" s="32" t="s">
        <v>30</v>
      </c>
      <c r="C22" s="114" t="s">
        <v>175</v>
      </c>
      <c r="D22" s="33" t="s">
        <v>24</v>
      </c>
      <c r="E22" s="32" t="s">
        <v>0</v>
      </c>
      <c r="F22" s="114"/>
      <c r="G22" s="33" t="s">
        <v>9</v>
      </c>
      <c r="H22" s="32" t="s">
        <v>40</v>
      </c>
      <c r="I22" s="114" t="s">
        <v>175</v>
      </c>
    </row>
    <row r="23" spans="1:9" ht="10.5" customHeight="1">
      <c r="A23" s="33" t="s">
        <v>175</v>
      </c>
      <c r="B23" s="32" t="s">
        <v>125</v>
      </c>
      <c r="C23" s="114" t="s">
        <v>175</v>
      </c>
      <c r="D23" s="33" t="s">
        <v>53</v>
      </c>
      <c r="E23" s="32" t="s">
        <v>101</v>
      </c>
      <c r="F23" s="113">
        <v>7481293.89</v>
      </c>
      <c r="G23" s="33" t="s">
        <v>172</v>
      </c>
      <c r="H23" s="32" t="s">
        <v>116</v>
      </c>
      <c r="I23" s="114">
        <v>20388981.74</v>
      </c>
    </row>
    <row r="24" spans="1:9" ht="10.5" customHeight="1">
      <c r="A24" s="33" t="s">
        <v>175</v>
      </c>
      <c r="B24" s="32" t="s">
        <v>146</v>
      </c>
      <c r="C24" s="114" t="s">
        <v>175</v>
      </c>
      <c r="D24" s="33" t="s">
        <v>151</v>
      </c>
      <c r="E24" s="32" t="s">
        <v>32</v>
      </c>
      <c r="F24" s="114"/>
      <c r="G24" s="33" t="s">
        <v>147</v>
      </c>
      <c r="H24" s="32" t="s">
        <v>41</v>
      </c>
      <c r="I24" s="114" t="s">
        <v>175</v>
      </c>
    </row>
    <row r="25" spans="1:9" ht="10.5" customHeight="1">
      <c r="A25" s="33" t="s">
        <v>175</v>
      </c>
      <c r="B25" s="32" t="s">
        <v>49</v>
      </c>
      <c r="C25" s="114" t="s">
        <v>175</v>
      </c>
      <c r="D25" s="33" t="s">
        <v>62</v>
      </c>
      <c r="E25" s="32" t="s">
        <v>123</v>
      </c>
      <c r="F25" s="113">
        <v>76856021.01</v>
      </c>
      <c r="G25" s="33" t="s">
        <v>175</v>
      </c>
      <c r="H25" s="32" t="s">
        <v>60</v>
      </c>
      <c r="I25" s="114" t="s">
        <v>175</v>
      </c>
    </row>
    <row r="26" spans="1:9" ht="10.5" customHeight="1">
      <c r="A26" s="33" t="s">
        <v>175</v>
      </c>
      <c r="B26" s="32" t="s">
        <v>161</v>
      </c>
      <c r="C26" s="114" t="s">
        <v>175</v>
      </c>
      <c r="D26" s="33" t="s">
        <v>148</v>
      </c>
      <c r="E26" s="32" t="s">
        <v>27</v>
      </c>
      <c r="F26" s="114" t="s">
        <v>175</v>
      </c>
      <c r="G26" s="33" t="s">
        <v>175</v>
      </c>
      <c r="H26" s="32" t="s">
        <v>130</v>
      </c>
      <c r="I26" s="114" t="s">
        <v>175</v>
      </c>
    </row>
    <row r="27" spans="1:9" ht="10.5" customHeight="1">
      <c r="A27" s="33" t="s">
        <v>175</v>
      </c>
      <c r="B27" s="32" t="s">
        <v>70</v>
      </c>
      <c r="C27" s="114" t="s">
        <v>175</v>
      </c>
      <c r="D27" s="33" t="s">
        <v>160</v>
      </c>
      <c r="E27" s="32" t="s">
        <v>127</v>
      </c>
      <c r="F27" s="114" t="s">
        <v>175</v>
      </c>
      <c r="G27" s="33" t="s">
        <v>175</v>
      </c>
      <c r="H27" s="32" t="s">
        <v>83</v>
      </c>
      <c r="I27" s="114" t="s">
        <v>175</v>
      </c>
    </row>
    <row r="28" spans="1:9" ht="10.5" customHeight="1">
      <c r="A28" s="34" t="s">
        <v>171</v>
      </c>
      <c r="B28" s="32" t="s">
        <v>132</v>
      </c>
      <c r="C28" s="113">
        <f>SUM(C5:C27)-C6</f>
        <v>503930238.18000007</v>
      </c>
      <c r="D28" s="60" t="s">
        <v>72</v>
      </c>
      <c r="E28" s="60" t="s">
        <v>175</v>
      </c>
      <c r="F28" s="60" t="s">
        <v>175</v>
      </c>
      <c r="G28" s="60" t="s">
        <v>175</v>
      </c>
      <c r="H28" s="32" t="s">
        <v>158</v>
      </c>
      <c r="I28" s="113">
        <v>504334496.31</v>
      </c>
    </row>
    <row r="29" spans="1:9" ht="10.5" customHeight="1">
      <c r="A29" s="33" t="s">
        <v>77</v>
      </c>
      <c r="B29" s="32" t="s">
        <v>58</v>
      </c>
      <c r="C29" s="114" t="s">
        <v>175</v>
      </c>
      <c r="D29" s="56" t="s">
        <v>98</v>
      </c>
      <c r="E29" s="56" t="s">
        <v>175</v>
      </c>
      <c r="F29" s="56" t="s">
        <v>175</v>
      </c>
      <c r="G29" s="56" t="s">
        <v>175</v>
      </c>
      <c r="H29" s="32" t="s">
        <v>52</v>
      </c>
      <c r="I29" s="114" t="s">
        <v>175</v>
      </c>
    </row>
    <row r="30" spans="1:9" ht="10.5" customHeight="1">
      <c r="A30" s="33" t="s">
        <v>94</v>
      </c>
      <c r="B30" s="32" t="s">
        <v>153</v>
      </c>
      <c r="C30" s="114">
        <v>-147646.9</v>
      </c>
      <c r="D30" s="56" t="s">
        <v>135</v>
      </c>
      <c r="E30" s="56" t="s">
        <v>4</v>
      </c>
      <c r="F30" s="56" t="s">
        <v>175</v>
      </c>
      <c r="G30" s="56" t="s">
        <v>7</v>
      </c>
      <c r="H30" s="32" t="s">
        <v>143</v>
      </c>
      <c r="I30" s="114" t="s">
        <v>175</v>
      </c>
    </row>
    <row r="31" spans="1:9" ht="10.5" customHeight="1">
      <c r="A31" s="33" t="s">
        <v>100</v>
      </c>
      <c r="B31" s="32" t="s">
        <v>86</v>
      </c>
      <c r="C31" s="114" t="s">
        <v>175</v>
      </c>
      <c r="D31" s="56" t="s">
        <v>113</v>
      </c>
      <c r="E31" s="56" t="s">
        <v>107</v>
      </c>
      <c r="F31" s="56" t="s">
        <v>175</v>
      </c>
      <c r="G31" s="56" t="s">
        <v>20</v>
      </c>
      <c r="H31" s="32" t="s">
        <v>64</v>
      </c>
      <c r="I31" s="114" t="s">
        <v>175</v>
      </c>
    </row>
    <row r="32" spans="1:9" ht="10.5" customHeight="1">
      <c r="A32" s="33" t="s">
        <v>50</v>
      </c>
      <c r="B32" s="32" t="s">
        <v>159</v>
      </c>
      <c r="C32" s="114" t="s">
        <v>175</v>
      </c>
      <c r="D32" s="56" t="s">
        <v>31</v>
      </c>
      <c r="E32" s="56" t="s">
        <v>19</v>
      </c>
      <c r="F32" s="56" t="s">
        <v>175</v>
      </c>
      <c r="G32" s="56" t="s">
        <v>106</v>
      </c>
      <c r="H32" s="32" t="s">
        <v>165</v>
      </c>
      <c r="I32" s="114" t="s">
        <v>175</v>
      </c>
    </row>
    <row r="33" spans="1:9" ht="10.5" customHeight="1">
      <c r="A33" s="33" t="s">
        <v>138</v>
      </c>
      <c r="B33" s="32" t="s">
        <v>80</v>
      </c>
      <c r="C33" s="114">
        <v>-147646.9</v>
      </c>
      <c r="D33" s="56" t="s">
        <v>97</v>
      </c>
      <c r="E33" s="56" t="s">
        <v>122</v>
      </c>
      <c r="F33" s="56" t="s">
        <v>175</v>
      </c>
      <c r="G33" s="56" t="s">
        <v>131</v>
      </c>
      <c r="H33" s="32" t="s">
        <v>68</v>
      </c>
      <c r="I33" s="114" t="s">
        <v>175</v>
      </c>
    </row>
    <row r="34" spans="1:9" ht="10.5" customHeight="1">
      <c r="A34" s="33" t="s">
        <v>175</v>
      </c>
      <c r="B34" s="32" t="s">
        <v>108</v>
      </c>
      <c r="C34" s="114" t="s">
        <v>175</v>
      </c>
      <c r="D34" s="56" t="s">
        <v>35</v>
      </c>
      <c r="E34" s="56" t="s">
        <v>26</v>
      </c>
      <c r="F34" s="56" t="s">
        <v>175</v>
      </c>
      <c r="G34" s="56" t="s">
        <v>47</v>
      </c>
      <c r="H34" s="32" t="s">
        <v>164</v>
      </c>
      <c r="I34" s="114">
        <v>-551905.04</v>
      </c>
    </row>
    <row r="35" spans="1:9" ht="10.5" customHeight="1">
      <c r="A35" s="33" t="s">
        <v>175</v>
      </c>
      <c r="B35" s="32" t="s">
        <v>3</v>
      </c>
      <c r="C35" s="114" t="s">
        <v>175</v>
      </c>
      <c r="D35" s="56" t="s">
        <v>100</v>
      </c>
      <c r="E35" s="56" t="s">
        <v>175</v>
      </c>
      <c r="F35" s="56" t="s">
        <v>175</v>
      </c>
      <c r="G35" s="56" t="s">
        <v>175</v>
      </c>
      <c r="H35" s="32" t="s">
        <v>10</v>
      </c>
      <c r="I35" s="114" t="s">
        <v>175</v>
      </c>
    </row>
    <row r="36" spans="1:9" ht="10.5" customHeight="1">
      <c r="A36" s="33" t="s">
        <v>175</v>
      </c>
      <c r="B36" s="32" t="s">
        <v>120</v>
      </c>
      <c r="C36" s="114" t="s">
        <v>175</v>
      </c>
      <c r="D36" s="56" t="s">
        <v>50</v>
      </c>
      <c r="E36" s="56" t="s">
        <v>175</v>
      </c>
      <c r="F36" s="56" t="s">
        <v>175</v>
      </c>
      <c r="G36" s="56" t="s">
        <v>175</v>
      </c>
      <c r="H36" s="32" t="s">
        <v>89</v>
      </c>
      <c r="I36" s="114" t="s">
        <v>175</v>
      </c>
    </row>
    <row r="37" spans="1:9" ht="10.5" customHeight="1">
      <c r="A37" s="33" t="s">
        <v>175</v>
      </c>
      <c r="B37" s="32" t="s">
        <v>25</v>
      </c>
      <c r="C37" s="114" t="s">
        <v>175</v>
      </c>
      <c r="D37" s="56" t="s">
        <v>138</v>
      </c>
      <c r="E37" s="56" t="s">
        <v>175</v>
      </c>
      <c r="F37" s="56" t="s">
        <v>175</v>
      </c>
      <c r="G37" s="56" t="s">
        <v>175</v>
      </c>
      <c r="H37" s="32" t="s">
        <v>39</v>
      </c>
      <c r="I37" s="114">
        <v>-551905.04</v>
      </c>
    </row>
    <row r="38" spans="1:9" ht="10.5" customHeight="1">
      <c r="A38" s="34" t="s">
        <v>175</v>
      </c>
      <c r="B38" s="32" t="s">
        <v>92</v>
      </c>
      <c r="C38" s="114" t="s">
        <v>175</v>
      </c>
      <c r="D38" s="56" t="s">
        <v>175</v>
      </c>
      <c r="E38" s="56" t="s">
        <v>175</v>
      </c>
      <c r="F38" s="56" t="s">
        <v>175</v>
      </c>
      <c r="G38" s="56" t="s">
        <v>175</v>
      </c>
      <c r="H38" s="32" t="s">
        <v>117</v>
      </c>
      <c r="I38" s="114" t="s">
        <v>175</v>
      </c>
    </row>
    <row r="39" spans="1:9" ht="10.5" customHeight="1">
      <c r="A39" s="33" t="s">
        <v>175</v>
      </c>
      <c r="B39" s="32" t="s">
        <v>8</v>
      </c>
      <c r="C39" s="114" t="s">
        <v>175</v>
      </c>
      <c r="D39" s="56" t="s">
        <v>175</v>
      </c>
      <c r="E39" s="56" t="s">
        <v>175</v>
      </c>
      <c r="F39" s="56" t="s">
        <v>175</v>
      </c>
      <c r="G39" s="56" t="s">
        <v>175</v>
      </c>
      <c r="H39" s="32" t="s">
        <v>6</v>
      </c>
      <c r="I39" s="114" t="s">
        <v>175</v>
      </c>
    </row>
    <row r="40" spans="1:9" ht="10.5" customHeight="1">
      <c r="A40" s="35" t="s">
        <v>65</v>
      </c>
      <c r="B40" s="32" t="s">
        <v>115</v>
      </c>
      <c r="C40" s="113">
        <v>503782591.28</v>
      </c>
      <c r="D40" s="57" t="s">
        <v>65</v>
      </c>
      <c r="E40" s="58"/>
      <c r="F40" s="58"/>
      <c r="G40" s="59"/>
      <c r="H40" s="32" t="s">
        <v>105</v>
      </c>
      <c r="I40" s="113">
        <v>503782591.28</v>
      </c>
    </row>
  </sheetData>
  <sheetProtection/>
  <mergeCells count="17">
    <mergeCell ref="D39:G39"/>
    <mergeCell ref="D28:G28"/>
    <mergeCell ref="D29:G29"/>
    <mergeCell ref="D3:G3"/>
    <mergeCell ref="A1:I1"/>
    <mergeCell ref="H2:I2"/>
    <mergeCell ref="D2:E2"/>
    <mergeCell ref="D30:G30"/>
    <mergeCell ref="D31:G31"/>
    <mergeCell ref="D32:G32"/>
    <mergeCell ref="D33:G33"/>
    <mergeCell ref="D40:G40"/>
    <mergeCell ref="D34:G34"/>
    <mergeCell ref="D35:G35"/>
    <mergeCell ref="D36:G36"/>
    <mergeCell ref="D37:G37"/>
    <mergeCell ref="D38:G38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3" width="3.140625" style="7" customWidth="1"/>
    <col min="4" max="4" width="13.140625" style="7" customWidth="1"/>
    <col min="5" max="5" width="14.140625" style="7" customWidth="1"/>
    <col min="6" max="6" width="4.8515625" style="7" customWidth="1"/>
    <col min="7" max="7" width="9.140625" style="7" customWidth="1"/>
    <col min="8" max="8" width="14.28125" style="7" customWidth="1"/>
    <col min="9" max="9" width="12.8515625" style="7" customWidth="1"/>
    <col min="10" max="10" width="7.28125" style="7" customWidth="1"/>
    <col min="11" max="11" width="13.00390625" style="7" customWidth="1"/>
    <col min="12" max="12" width="13.8515625" style="7" customWidth="1"/>
    <col min="13" max="13" width="13.57421875" style="7" customWidth="1"/>
    <col min="14" max="14" width="6.421875" style="7" customWidth="1"/>
    <col min="15" max="15" width="7.421875" style="7" customWidth="1"/>
    <col min="16" max="16" width="7.57421875" style="7" customWidth="1"/>
    <col min="17" max="18" width="6.57421875" style="7" customWidth="1"/>
    <col min="19" max="19" width="8.421875" style="7" customWidth="1"/>
    <col min="20" max="20" width="7.57421875" style="7" customWidth="1"/>
    <col min="21" max="21" width="9.7109375" style="7" customWidth="1"/>
    <col min="22" max="16384" width="9.140625" style="7" customWidth="1"/>
  </cols>
  <sheetData>
    <row r="1" ht="12">
      <c r="A1" s="7" t="s">
        <v>308</v>
      </c>
    </row>
    <row r="2" spans="1:20" ht="34.5" customHeight="1">
      <c r="A2" s="92" t="s">
        <v>358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ht="12">
      <c r="T3" s="9" t="s">
        <v>299</v>
      </c>
    </row>
    <row r="4" spans="1:20" ht="12">
      <c r="A4" s="7" t="s">
        <v>364</v>
      </c>
      <c r="K4" s="8"/>
      <c r="T4" s="9" t="s">
        <v>184</v>
      </c>
    </row>
    <row r="5" spans="1:20" ht="34.5" customHeight="1">
      <c r="A5" s="70" t="s">
        <v>142</v>
      </c>
      <c r="B5" s="70" t="s">
        <v>175</v>
      </c>
      <c r="C5" s="70" t="s">
        <v>175</v>
      </c>
      <c r="D5" s="70" t="s">
        <v>175</v>
      </c>
      <c r="E5" s="70" t="s">
        <v>300</v>
      </c>
      <c r="F5" s="70" t="s">
        <v>175</v>
      </c>
      <c r="G5" s="70" t="s">
        <v>175</v>
      </c>
      <c r="H5" s="70" t="s">
        <v>175</v>
      </c>
      <c r="I5" s="70" t="s">
        <v>175</v>
      </c>
      <c r="J5" s="70" t="s">
        <v>175</v>
      </c>
      <c r="K5" s="70" t="s">
        <v>301</v>
      </c>
      <c r="L5" s="70" t="s">
        <v>175</v>
      </c>
      <c r="M5" s="70" t="s">
        <v>175</v>
      </c>
      <c r="N5" s="70" t="s">
        <v>175</v>
      </c>
      <c r="O5" s="70" t="s">
        <v>294</v>
      </c>
      <c r="P5" s="70" t="s">
        <v>295</v>
      </c>
      <c r="Q5" s="70" t="s">
        <v>228</v>
      </c>
      <c r="R5" s="70" t="s">
        <v>175</v>
      </c>
      <c r="S5" s="70" t="s">
        <v>175</v>
      </c>
      <c r="T5" s="70" t="s">
        <v>175</v>
      </c>
    </row>
    <row r="6" spans="1:20" ht="34.5" customHeight="1">
      <c r="A6" s="70" t="s">
        <v>188</v>
      </c>
      <c r="B6" s="70" t="s">
        <v>175</v>
      </c>
      <c r="C6" s="70" t="s">
        <v>175</v>
      </c>
      <c r="D6" s="70" t="s">
        <v>189</v>
      </c>
      <c r="E6" s="70" t="s">
        <v>197</v>
      </c>
      <c r="F6" s="70" t="s">
        <v>225</v>
      </c>
      <c r="G6" s="70" t="s">
        <v>175</v>
      </c>
      <c r="H6" s="70" t="s">
        <v>302</v>
      </c>
      <c r="I6" s="70" t="s">
        <v>303</v>
      </c>
      <c r="J6" s="70" t="s">
        <v>304</v>
      </c>
      <c r="K6" s="70" t="s">
        <v>197</v>
      </c>
      <c r="L6" s="70" t="s">
        <v>302</v>
      </c>
      <c r="M6" s="70" t="s">
        <v>303</v>
      </c>
      <c r="N6" s="70" t="s">
        <v>304</v>
      </c>
      <c r="O6" s="70" t="s">
        <v>175</v>
      </c>
      <c r="P6" s="70" t="s">
        <v>175</v>
      </c>
      <c r="Q6" s="70" t="s">
        <v>197</v>
      </c>
      <c r="R6" s="70" t="s">
        <v>305</v>
      </c>
      <c r="S6" s="70" t="s">
        <v>175</v>
      </c>
      <c r="T6" s="70" t="s">
        <v>175</v>
      </c>
    </row>
    <row r="7" spans="1:20" ht="27" customHeight="1">
      <c r="A7" s="70" t="s">
        <v>175</v>
      </c>
      <c r="B7" s="70" t="s">
        <v>175</v>
      </c>
      <c r="C7" s="70" t="s">
        <v>175</v>
      </c>
      <c r="D7" s="70" t="s">
        <v>175</v>
      </c>
      <c r="E7" s="70" t="s">
        <v>175</v>
      </c>
      <c r="F7" s="70" t="s">
        <v>176</v>
      </c>
      <c r="G7" s="70" t="s">
        <v>305</v>
      </c>
      <c r="H7" s="70" t="s">
        <v>175</v>
      </c>
      <c r="I7" s="70" t="s">
        <v>175</v>
      </c>
      <c r="J7" s="70" t="s">
        <v>175</v>
      </c>
      <c r="K7" s="70" t="s">
        <v>175</v>
      </c>
      <c r="L7" s="70" t="s">
        <v>175</v>
      </c>
      <c r="M7" s="70" t="s">
        <v>175</v>
      </c>
      <c r="N7" s="70" t="s">
        <v>175</v>
      </c>
      <c r="O7" s="70" t="s">
        <v>175</v>
      </c>
      <c r="P7" s="70" t="s">
        <v>175</v>
      </c>
      <c r="Q7" s="70" t="s">
        <v>175</v>
      </c>
      <c r="R7" s="70" t="s">
        <v>176</v>
      </c>
      <c r="S7" s="70" t="s">
        <v>306</v>
      </c>
      <c r="T7" s="70" t="s">
        <v>307</v>
      </c>
    </row>
    <row r="8" spans="1:20" ht="25.5" customHeight="1">
      <c r="A8" s="70" t="s">
        <v>175</v>
      </c>
      <c r="B8" s="70" t="s">
        <v>175</v>
      </c>
      <c r="C8" s="70" t="s">
        <v>175</v>
      </c>
      <c r="D8" s="70" t="s">
        <v>175</v>
      </c>
      <c r="E8" s="70" t="s">
        <v>175</v>
      </c>
      <c r="F8" s="70" t="s">
        <v>175</v>
      </c>
      <c r="G8" s="70" t="s">
        <v>175</v>
      </c>
      <c r="H8" s="70" t="s">
        <v>175</v>
      </c>
      <c r="I8" s="70" t="s">
        <v>175</v>
      </c>
      <c r="J8" s="70" t="s">
        <v>175</v>
      </c>
      <c r="K8" s="70" t="s">
        <v>175</v>
      </c>
      <c r="L8" s="70" t="s">
        <v>175</v>
      </c>
      <c r="M8" s="70" t="s">
        <v>175</v>
      </c>
      <c r="N8" s="70" t="s">
        <v>175</v>
      </c>
      <c r="O8" s="70" t="s">
        <v>175</v>
      </c>
      <c r="P8" s="70" t="s">
        <v>175</v>
      </c>
      <c r="Q8" s="70" t="s">
        <v>175</v>
      </c>
      <c r="R8" s="70" t="s">
        <v>175</v>
      </c>
      <c r="S8" s="70" t="s">
        <v>175</v>
      </c>
      <c r="T8" s="70" t="s">
        <v>175</v>
      </c>
    </row>
    <row r="9" spans="1:20" ht="15" customHeight="1">
      <c r="A9" s="70" t="s">
        <v>194</v>
      </c>
      <c r="B9" s="70" t="s">
        <v>195</v>
      </c>
      <c r="C9" s="70" t="s">
        <v>196</v>
      </c>
      <c r="D9" s="32" t="s">
        <v>18</v>
      </c>
      <c r="E9" s="32" t="s">
        <v>48</v>
      </c>
      <c r="F9" s="32" t="s">
        <v>163</v>
      </c>
      <c r="G9" s="32" t="s">
        <v>67</v>
      </c>
      <c r="H9" s="32" t="s">
        <v>133</v>
      </c>
      <c r="I9" s="32" t="s">
        <v>57</v>
      </c>
      <c r="J9" s="32" t="s">
        <v>155</v>
      </c>
      <c r="K9" s="32" t="s">
        <v>85</v>
      </c>
      <c r="L9" s="32" t="s">
        <v>157</v>
      </c>
      <c r="M9" s="32" t="s">
        <v>82</v>
      </c>
      <c r="N9" s="32" t="s">
        <v>17</v>
      </c>
      <c r="O9" s="32" t="s">
        <v>93</v>
      </c>
      <c r="P9" s="32" t="s">
        <v>33</v>
      </c>
      <c r="Q9" s="32" t="s">
        <v>114</v>
      </c>
      <c r="R9" s="32" t="s">
        <v>1</v>
      </c>
      <c r="S9" s="32" t="s">
        <v>99</v>
      </c>
      <c r="T9" s="32" t="s">
        <v>29</v>
      </c>
    </row>
    <row r="10" spans="1:20" ht="15" customHeight="1">
      <c r="A10" s="70" t="s">
        <v>175</v>
      </c>
      <c r="B10" s="70" t="s">
        <v>175</v>
      </c>
      <c r="C10" s="70" t="s">
        <v>175</v>
      </c>
      <c r="D10" s="32" t="s">
        <v>197</v>
      </c>
      <c r="E10" s="42">
        <f>SUM(E11:E39)</f>
        <v>393695030.3999999</v>
      </c>
      <c r="F10" s="43" t="s">
        <v>175</v>
      </c>
      <c r="G10" s="43" t="s">
        <v>175</v>
      </c>
      <c r="H10" s="42">
        <f>SUM(H11:H39)</f>
        <v>369889168.98999995</v>
      </c>
      <c r="I10" s="42">
        <f>SUM(I11:I39)</f>
        <v>23805861.41</v>
      </c>
      <c r="J10" s="43" t="s">
        <v>175</v>
      </c>
      <c r="K10" s="42">
        <f>SUM(K11:K39)</f>
        <v>393695030.3999999</v>
      </c>
      <c r="L10" s="42">
        <f>SUM(L11:L39)</f>
        <v>369889168.98999995</v>
      </c>
      <c r="M10" s="42">
        <f>SUM(M11:M39)</f>
        <v>23805861.41</v>
      </c>
      <c r="N10" s="43" t="s">
        <v>175</v>
      </c>
      <c r="O10" s="43" t="s">
        <v>175</v>
      </c>
      <c r="P10" s="43" t="s">
        <v>175</v>
      </c>
      <c r="Q10" s="43" t="s">
        <v>175</v>
      </c>
      <c r="R10" s="43" t="s">
        <v>175</v>
      </c>
      <c r="S10" s="43" t="s">
        <v>175</v>
      </c>
      <c r="T10" s="43" t="s">
        <v>175</v>
      </c>
    </row>
    <row r="11" spans="1:20" ht="15" customHeight="1">
      <c r="A11" s="68">
        <v>2070199</v>
      </c>
      <c r="B11" s="68"/>
      <c r="C11" s="68"/>
      <c r="D11" s="115" t="s">
        <v>400</v>
      </c>
      <c r="E11" s="116">
        <v>90000</v>
      </c>
      <c r="F11" s="43" t="s">
        <v>175</v>
      </c>
      <c r="G11" s="43" t="s">
        <v>175</v>
      </c>
      <c r="H11" s="116">
        <v>90000</v>
      </c>
      <c r="I11" s="117" t="s">
        <v>175</v>
      </c>
      <c r="J11" s="43" t="s">
        <v>175</v>
      </c>
      <c r="K11" s="116">
        <v>90000</v>
      </c>
      <c r="L11" s="116">
        <v>90000</v>
      </c>
      <c r="M11" s="117" t="s">
        <v>175</v>
      </c>
      <c r="N11" s="43" t="s">
        <v>175</v>
      </c>
      <c r="O11" s="43" t="s">
        <v>175</v>
      </c>
      <c r="P11" s="43" t="s">
        <v>175</v>
      </c>
      <c r="Q11" s="43" t="s">
        <v>175</v>
      </c>
      <c r="R11" s="43" t="s">
        <v>175</v>
      </c>
      <c r="S11" s="43" t="s">
        <v>175</v>
      </c>
      <c r="T11" s="43" t="s">
        <v>175</v>
      </c>
    </row>
    <row r="12" spans="1:20" ht="15" customHeight="1">
      <c r="A12" s="68">
        <v>2070205</v>
      </c>
      <c r="B12" s="68"/>
      <c r="C12" s="68"/>
      <c r="D12" s="115" t="s">
        <v>401</v>
      </c>
      <c r="E12" s="116">
        <v>280800</v>
      </c>
      <c r="F12" s="43" t="s">
        <v>175</v>
      </c>
      <c r="G12" s="43" t="s">
        <v>175</v>
      </c>
      <c r="H12" s="116">
        <v>280800</v>
      </c>
      <c r="I12" s="117" t="s">
        <v>175</v>
      </c>
      <c r="J12" s="43" t="s">
        <v>175</v>
      </c>
      <c r="K12" s="116">
        <v>280800</v>
      </c>
      <c r="L12" s="116">
        <v>280800</v>
      </c>
      <c r="M12" s="117" t="s">
        <v>175</v>
      </c>
      <c r="N12" s="43" t="s">
        <v>175</v>
      </c>
      <c r="O12" s="43" t="s">
        <v>175</v>
      </c>
      <c r="P12" s="43" t="s">
        <v>175</v>
      </c>
      <c r="Q12" s="43" t="s">
        <v>175</v>
      </c>
      <c r="R12" s="43" t="s">
        <v>175</v>
      </c>
      <c r="S12" s="43" t="s">
        <v>175</v>
      </c>
      <c r="T12" s="43" t="s">
        <v>175</v>
      </c>
    </row>
    <row r="13" spans="1:20" ht="15" customHeight="1">
      <c r="A13" s="68">
        <v>2079903</v>
      </c>
      <c r="B13" s="68"/>
      <c r="C13" s="68"/>
      <c r="D13" s="115" t="s">
        <v>402</v>
      </c>
      <c r="E13" s="116">
        <v>100000</v>
      </c>
      <c r="F13" s="43" t="s">
        <v>175</v>
      </c>
      <c r="G13" s="43" t="s">
        <v>175</v>
      </c>
      <c r="H13" s="116">
        <v>100000</v>
      </c>
      <c r="I13" s="117" t="s">
        <v>175</v>
      </c>
      <c r="J13" s="43" t="s">
        <v>175</v>
      </c>
      <c r="K13" s="116">
        <v>100000</v>
      </c>
      <c r="L13" s="116">
        <v>100000</v>
      </c>
      <c r="M13" s="117" t="s">
        <v>175</v>
      </c>
      <c r="N13" s="43" t="s">
        <v>175</v>
      </c>
      <c r="O13" s="43" t="s">
        <v>175</v>
      </c>
      <c r="P13" s="43" t="s">
        <v>175</v>
      </c>
      <c r="Q13" s="43" t="s">
        <v>175</v>
      </c>
      <c r="R13" s="43" t="s">
        <v>175</v>
      </c>
      <c r="S13" s="43" t="s">
        <v>175</v>
      </c>
      <c r="T13" s="43" t="s">
        <v>175</v>
      </c>
    </row>
    <row r="14" spans="1:20" ht="15" customHeight="1">
      <c r="A14" s="68">
        <v>2080201</v>
      </c>
      <c r="B14" s="68"/>
      <c r="C14" s="68"/>
      <c r="D14" s="115" t="s">
        <v>403</v>
      </c>
      <c r="E14" s="116">
        <v>205000</v>
      </c>
      <c r="F14" s="43" t="s">
        <v>175</v>
      </c>
      <c r="G14" s="43" t="s">
        <v>175</v>
      </c>
      <c r="H14" s="116">
        <v>205000</v>
      </c>
      <c r="I14" s="117" t="s">
        <v>175</v>
      </c>
      <c r="J14" s="43" t="s">
        <v>175</v>
      </c>
      <c r="K14" s="116">
        <v>205000</v>
      </c>
      <c r="L14" s="116">
        <v>205000</v>
      </c>
      <c r="M14" s="117" t="s">
        <v>175</v>
      </c>
      <c r="N14" s="43" t="s">
        <v>175</v>
      </c>
      <c r="O14" s="43" t="s">
        <v>175</v>
      </c>
      <c r="P14" s="43" t="s">
        <v>175</v>
      </c>
      <c r="Q14" s="43" t="s">
        <v>175</v>
      </c>
      <c r="R14" s="43" t="s">
        <v>175</v>
      </c>
      <c r="S14" s="43" t="s">
        <v>175</v>
      </c>
      <c r="T14" s="43" t="s">
        <v>175</v>
      </c>
    </row>
    <row r="15" spans="1:20" ht="15" customHeight="1">
      <c r="A15" s="68">
        <v>2080202</v>
      </c>
      <c r="B15" s="68"/>
      <c r="C15" s="68"/>
      <c r="D15" s="115" t="s">
        <v>404</v>
      </c>
      <c r="E15" s="116">
        <v>3314400</v>
      </c>
      <c r="F15" s="43" t="s">
        <v>175</v>
      </c>
      <c r="G15" s="43" t="s">
        <v>175</v>
      </c>
      <c r="H15" s="116">
        <v>3314400</v>
      </c>
      <c r="I15" s="117" t="s">
        <v>175</v>
      </c>
      <c r="J15" s="43" t="s">
        <v>175</v>
      </c>
      <c r="K15" s="116">
        <v>3314400</v>
      </c>
      <c r="L15" s="116">
        <v>3314400</v>
      </c>
      <c r="M15" s="117" t="s">
        <v>175</v>
      </c>
      <c r="N15" s="43" t="s">
        <v>175</v>
      </c>
      <c r="O15" s="43" t="s">
        <v>175</v>
      </c>
      <c r="P15" s="43" t="s">
        <v>175</v>
      </c>
      <c r="Q15" s="43" t="s">
        <v>175</v>
      </c>
      <c r="R15" s="43" t="s">
        <v>175</v>
      </c>
      <c r="S15" s="43" t="s">
        <v>175</v>
      </c>
      <c r="T15" s="43" t="s">
        <v>175</v>
      </c>
    </row>
    <row r="16" spans="1:20" ht="15" customHeight="1">
      <c r="A16" s="68">
        <v>2080204</v>
      </c>
      <c r="B16" s="68"/>
      <c r="C16" s="68"/>
      <c r="D16" s="115" t="s">
        <v>405</v>
      </c>
      <c r="E16" s="116">
        <v>6876970</v>
      </c>
      <c r="F16" s="43" t="s">
        <v>175</v>
      </c>
      <c r="G16" s="43" t="s">
        <v>175</v>
      </c>
      <c r="H16" s="116">
        <v>6876970</v>
      </c>
      <c r="I16" s="117" t="s">
        <v>175</v>
      </c>
      <c r="J16" s="43" t="s">
        <v>175</v>
      </c>
      <c r="K16" s="116">
        <v>6876970</v>
      </c>
      <c r="L16" s="116">
        <v>6876970</v>
      </c>
      <c r="M16" s="117" t="s">
        <v>175</v>
      </c>
      <c r="N16" s="43" t="s">
        <v>175</v>
      </c>
      <c r="O16" s="43" t="s">
        <v>175</v>
      </c>
      <c r="P16" s="43" t="s">
        <v>175</v>
      </c>
      <c r="Q16" s="43" t="s">
        <v>175</v>
      </c>
      <c r="R16" s="43" t="s">
        <v>175</v>
      </c>
      <c r="S16" s="43" t="s">
        <v>175</v>
      </c>
      <c r="T16" s="43" t="s">
        <v>175</v>
      </c>
    </row>
    <row r="17" spans="1:20" ht="15" customHeight="1">
      <c r="A17" s="68">
        <v>2080205</v>
      </c>
      <c r="B17" s="68" t="s">
        <v>175</v>
      </c>
      <c r="C17" s="68" t="s">
        <v>175</v>
      </c>
      <c r="D17" s="115" t="s">
        <v>406</v>
      </c>
      <c r="E17" s="116">
        <v>2810000</v>
      </c>
      <c r="F17" s="43" t="s">
        <v>175</v>
      </c>
      <c r="G17" s="43" t="s">
        <v>175</v>
      </c>
      <c r="H17" s="116">
        <v>2810000</v>
      </c>
      <c r="I17" s="117" t="s">
        <v>175</v>
      </c>
      <c r="J17" s="43" t="s">
        <v>175</v>
      </c>
      <c r="K17" s="116">
        <v>2810000</v>
      </c>
      <c r="L17" s="116">
        <v>2810000</v>
      </c>
      <c r="M17" s="117" t="s">
        <v>175</v>
      </c>
      <c r="N17" s="43" t="s">
        <v>175</v>
      </c>
      <c r="O17" s="43" t="s">
        <v>175</v>
      </c>
      <c r="P17" s="43" t="s">
        <v>175</v>
      </c>
      <c r="Q17" s="43" t="s">
        <v>175</v>
      </c>
      <c r="R17" s="43" t="s">
        <v>175</v>
      </c>
      <c r="S17" s="43" t="s">
        <v>175</v>
      </c>
      <c r="T17" s="43" t="s">
        <v>175</v>
      </c>
    </row>
    <row r="18" spans="1:20" ht="15" customHeight="1">
      <c r="A18" s="68">
        <v>2080206</v>
      </c>
      <c r="B18" s="68" t="s">
        <v>175</v>
      </c>
      <c r="C18" s="68" t="s">
        <v>175</v>
      </c>
      <c r="D18" s="115" t="s">
        <v>407</v>
      </c>
      <c r="E18" s="116">
        <v>60000</v>
      </c>
      <c r="F18" s="43" t="s">
        <v>175</v>
      </c>
      <c r="G18" s="43" t="s">
        <v>175</v>
      </c>
      <c r="H18" s="116">
        <v>60000</v>
      </c>
      <c r="I18" s="117" t="s">
        <v>175</v>
      </c>
      <c r="J18" s="43" t="s">
        <v>175</v>
      </c>
      <c r="K18" s="116">
        <v>60000</v>
      </c>
      <c r="L18" s="116">
        <v>60000</v>
      </c>
      <c r="M18" s="117" t="s">
        <v>175</v>
      </c>
      <c r="N18" s="43" t="s">
        <v>175</v>
      </c>
      <c r="O18" s="43" t="s">
        <v>175</v>
      </c>
      <c r="P18" s="43" t="s">
        <v>175</v>
      </c>
      <c r="Q18" s="43" t="s">
        <v>175</v>
      </c>
      <c r="R18" s="43" t="s">
        <v>175</v>
      </c>
      <c r="S18" s="43" t="s">
        <v>175</v>
      </c>
      <c r="T18" s="43" t="s">
        <v>175</v>
      </c>
    </row>
    <row r="19" spans="1:20" ht="15" customHeight="1">
      <c r="A19" s="68">
        <v>2080209</v>
      </c>
      <c r="B19" s="68" t="s">
        <v>175</v>
      </c>
      <c r="C19" s="68" t="s">
        <v>175</v>
      </c>
      <c r="D19" s="115" t="s">
        <v>408</v>
      </c>
      <c r="E19" s="116">
        <v>1145047.44</v>
      </c>
      <c r="F19" s="43" t="s">
        <v>175</v>
      </c>
      <c r="G19" s="43" t="s">
        <v>175</v>
      </c>
      <c r="H19" s="116">
        <v>490000</v>
      </c>
      <c r="I19" s="116">
        <v>655047.44</v>
      </c>
      <c r="J19" s="43" t="s">
        <v>175</v>
      </c>
      <c r="K19" s="116">
        <v>1145047.44</v>
      </c>
      <c r="L19" s="116">
        <v>490000</v>
      </c>
      <c r="M19" s="116">
        <v>655047.44</v>
      </c>
      <c r="N19" s="43" t="s">
        <v>175</v>
      </c>
      <c r="O19" s="43" t="s">
        <v>175</v>
      </c>
      <c r="P19" s="43" t="s">
        <v>175</v>
      </c>
      <c r="Q19" s="43" t="s">
        <v>175</v>
      </c>
      <c r="R19" s="43" t="s">
        <v>175</v>
      </c>
      <c r="S19" s="43" t="s">
        <v>175</v>
      </c>
      <c r="T19" s="43" t="s">
        <v>175</v>
      </c>
    </row>
    <row r="20" spans="1:20" ht="15" customHeight="1">
      <c r="A20" s="68">
        <v>2080299</v>
      </c>
      <c r="B20" s="68" t="s">
        <v>175</v>
      </c>
      <c r="C20" s="68" t="s">
        <v>175</v>
      </c>
      <c r="D20" s="115" t="s">
        <v>409</v>
      </c>
      <c r="E20" s="116">
        <v>1564868</v>
      </c>
      <c r="F20" s="43" t="s">
        <v>175</v>
      </c>
      <c r="G20" s="43" t="s">
        <v>175</v>
      </c>
      <c r="H20" s="116">
        <v>1564868</v>
      </c>
      <c r="I20" s="117" t="s">
        <v>175</v>
      </c>
      <c r="J20" s="43" t="s">
        <v>175</v>
      </c>
      <c r="K20" s="116">
        <v>1564868</v>
      </c>
      <c r="L20" s="116">
        <v>1564868</v>
      </c>
      <c r="M20" s="117" t="s">
        <v>175</v>
      </c>
      <c r="N20" s="43" t="s">
        <v>175</v>
      </c>
      <c r="O20" s="43" t="s">
        <v>175</v>
      </c>
      <c r="P20" s="43" t="s">
        <v>175</v>
      </c>
      <c r="Q20" s="43" t="s">
        <v>175</v>
      </c>
      <c r="R20" s="43" t="s">
        <v>175</v>
      </c>
      <c r="S20" s="43" t="s">
        <v>175</v>
      </c>
      <c r="T20" s="43" t="s">
        <v>175</v>
      </c>
    </row>
    <row r="21" spans="1:20" ht="13.5">
      <c r="A21" s="68">
        <v>2080503</v>
      </c>
      <c r="B21" s="68"/>
      <c r="C21" s="68"/>
      <c r="D21" s="115" t="s">
        <v>410</v>
      </c>
      <c r="E21" s="116">
        <v>140000</v>
      </c>
      <c r="F21" s="43" t="s">
        <v>175</v>
      </c>
      <c r="G21" s="43" t="s">
        <v>175</v>
      </c>
      <c r="H21" s="117" t="s">
        <v>175</v>
      </c>
      <c r="I21" s="116">
        <v>140000</v>
      </c>
      <c r="J21" s="43" t="s">
        <v>175</v>
      </c>
      <c r="K21" s="116">
        <v>140000</v>
      </c>
      <c r="L21" s="117" t="s">
        <v>175</v>
      </c>
      <c r="M21" s="116">
        <v>140000</v>
      </c>
      <c r="N21" s="43" t="s">
        <v>175</v>
      </c>
      <c r="O21" s="43" t="s">
        <v>175</v>
      </c>
      <c r="P21" s="43" t="s">
        <v>175</v>
      </c>
      <c r="Q21" s="43" t="s">
        <v>175</v>
      </c>
      <c r="R21" s="43" t="s">
        <v>175</v>
      </c>
      <c r="S21" s="43" t="s">
        <v>175</v>
      </c>
      <c r="T21" s="43" t="s">
        <v>175</v>
      </c>
    </row>
    <row r="22" spans="1:20" ht="13.5">
      <c r="A22" s="68">
        <v>2080801</v>
      </c>
      <c r="B22" s="68"/>
      <c r="C22" s="68"/>
      <c r="D22" s="115" t="s">
        <v>411</v>
      </c>
      <c r="E22" s="116">
        <v>34777916.45</v>
      </c>
      <c r="F22" s="43" t="s">
        <v>175</v>
      </c>
      <c r="G22" s="43" t="s">
        <v>175</v>
      </c>
      <c r="H22" s="116">
        <v>34777916.45</v>
      </c>
      <c r="I22" s="117" t="s">
        <v>175</v>
      </c>
      <c r="J22" s="43" t="s">
        <v>175</v>
      </c>
      <c r="K22" s="116">
        <v>34777916.45</v>
      </c>
      <c r="L22" s="116">
        <v>34777916.45</v>
      </c>
      <c r="M22" s="117" t="s">
        <v>175</v>
      </c>
      <c r="N22" s="43" t="s">
        <v>175</v>
      </c>
      <c r="O22" s="43" t="s">
        <v>175</v>
      </c>
      <c r="P22" s="43" t="s">
        <v>175</v>
      </c>
      <c r="Q22" s="43" t="s">
        <v>175</v>
      </c>
      <c r="R22" s="43" t="s">
        <v>175</v>
      </c>
      <c r="S22" s="43" t="s">
        <v>175</v>
      </c>
      <c r="T22" s="43" t="s">
        <v>175</v>
      </c>
    </row>
    <row r="23" spans="1:20" ht="13.5">
      <c r="A23" s="68">
        <v>2080804</v>
      </c>
      <c r="B23" s="68"/>
      <c r="C23" s="68"/>
      <c r="D23" s="115" t="s">
        <v>412</v>
      </c>
      <c r="E23" s="116">
        <v>2259527.94</v>
      </c>
      <c r="F23" s="43" t="s">
        <v>175</v>
      </c>
      <c r="G23" s="43" t="s">
        <v>175</v>
      </c>
      <c r="H23" s="116">
        <v>2259527.94</v>
      </c>
      <c r="I23" s="117" t="s">
        <v>175</v>
      </c>
      <c r="J23" s="43" t="s">
        <v>175</v>
      </c>
      <c r="K23" s="116">
        <v>2259527.94</v>
      </c>
      <c r="L23" s="116">
        <v>2259527.94</v>
      </c>
      <c r="M23" s="117" t="s">
        <v>175</v>
      </c>
      <c r="N23" s="43" t="s">
        <v>175</v>
      </c>
      <c r="O23" s="43" t="s">
        <v>175</v>
      </c>
      <c r="P23" s="43" t="s">
        <v>175</v>
      </c>
      <c r="Q23" s="43" t="s">
        <v>175</v>
      </c>
      <c r="R23" s="43" t="s">
        <v>175</v>
      </c>
      <c r="S23" s="43" t="s">
        <v>175</v>
      </c>
      <c r="T23" s="43" t="s">
        <v>175</v>
      </c>
    </row>
    <row r="24" spans="1:20" ht="13.5">
      <c r="A24" s="68">
        <v>2080805</v>
      </c>
      <c r="B24" s="68"/>
      <c r="C24" s="68"/>
      <c r="D24" s="115" t="s">
        <v>413</v>
      </c>
      <c r="E24" s="116">
        <v>3187510.5</v>
      </c>
      <c r="F24" s="43" t="s">
        <v>175</v>
      </c>
      <c r="G24" s="43" t="s">
        <v>175</v>
      </c>
      <c r="H24" s="116">
        <v>3187510.5</v>
      </c>
      <c r="I24" s="117" t="s">
        <v>175</v>
      </c>
      <c r="J24" s="43" t="s">
        <v>175</v>
      </c>
      <c r="K24" s="116">
        <v>3187510.5</v>
      </c>
      <c r="L24" s="116">
        <v>3187510.5</v>
      </c>
      <c r="M24" s="117" t="s">
        <v>175</v>
      </c>
      <c r="N24" s="43" t="s">
        <v>175</v>
      </c>
      <c r="O24" s="43" t="s">
        <v>175</v>
      </c>
      <c r="P24" s="43" t="s">
        <v>175</v>
      </c>
      <c r="Q24" s="43" t="s">
        <v>175</v>
      </c>
      <c r="R24" s="43" t="s">
        <v>175</v>
      </c>
      <c r="S24" s="43" t="s">
        <v>175</v>
      </c>
      <c r="T24" s="43" t="s">
        <v>175</v>
      </c>
    </row>
    <row r="25" spans="1:20" ht="13.5">
      <c r="A25" s="68">
        <v>2080901</v>
      </c>
      <c r="B25" s="68"/>
      <c r="C25" s="68"/>
      <c r="D25" s="115" t="s">
        <v>414</v>
      </c>
      <c r="E25" s="116">
        <v>19903375</v>
      </c>
      <c r="F25" s="43" t="s">
        <v>175</v>
      </c>
      <c r="G25" s="43" t="s">
        <v>175</v>
      </c>
      <c r="H25" s="116">
        <v>19903375</v>
      </c>
      <c r="I25" s="117" t="s">
        <v>175</v>
      </c>
      <c r="J25" s="43" t="s">
        <v>175</v>
      </c>
      <c r="K25" s="116">
        <v>19903375</v>
      </c>
      <c r="L25" s="116">
        <v>19903375</v>
      </c>
      <c r="M25" s="117" t="s">
        <v>175</v>
      </c>
      <c r="N25" s="43" t="s">
        <v>175</v>
      </c>
      <c r="O25" s="43" t="s">
        <v>175</v>
      </c>
      <c r="P25" s="43" t="s">
        <v>175</v>
      </c>
      <c r="Q25" s="43" t="s">
        <v>175</v>
      </c>
      <c r="R25" s="43" t="s">
        <v>175</v>
      </c>
      <c r="S25" s="43" t="s">
        <v>175</v>
      </c>
      <c r="T25" s="43" t="s">
        <v>175</v>
      </c>
    </row>
    <row r="26" spans="1:20" ht="13.5">
      <c r="A26" s="68">
        <v>2080902</v>
      </c>
      <c r="B26" s="68"/>
      <c r="C26" s="68"/>
      <c r="D26" s="115" t="s">
        <v>415</v>
      </c>
      <c r="E26" s="116">
        <v>177758680.14</v>
      </c>
      <c r="F26" s="43" t="s">
        <v>175</v>
      </c>
      <c r="G26" s="43" t="s">
        <v>175</v>
      </c>
      <c r="H26" s="116">
        <v>177758680.14</v>
      </c>
      <c r="I26" s="117" t="s">
        <v>175</v>
      </c>
      <c r="J26" s="43" t="s">
        <v>175</v>
      </c>
      <c r="K26" s="116">
        <v>177758680.14</v>
      </c>
      <c r="L26" s="116">
        <v>177758680.14</v>
      </c>
      <c r="M26" s="117" t="s">
        <v>175</v>
      </c>
      <c r="N26" s="43" t="s">
        <v>175</v>
      </c>
      <c r="O26" s="43" t="s">
        <v>175</v>
      </c>
      <c r="P26" s="43" t="s">
        <v>175</v>
      </c>
      <c r="Q26" s="43" t="s">
        <v>175</v>
      </c>
      <c r="R26" s="43" t="s">
        <v>175</v>
      </c>
      <c r="S26" s="43" t="s">
        <v>175</v>
      </c>
      <c r="T26" s="43" t="s">
        <v>175</v>
      </c>
    </row>
    <row r="27" spans="1:20" ht="13.5">
      <c r="A27" s="68">
        <v>2080903</v>
      </c>
      <c r="B27" s="68" t="s">
        <v>175</v>
      </c>
      <c r="C27" s="68" t="s">
        <v>175</v>
      </c>
      <c r="D27" s="115" t="s">
        <v>416</v>
      </c>
      <c r="E27" s="116">
        <v>5000000</v>
      </c>
      <c r="F27" s="43" t="s">
        <v>175</v>
      </c>
      <c r="G27" s="43" t="s">
        <v>175</v>
      </c>
      <c r="H27" s="116">
        <v>5000000</v>
      </c>
      <c r="I27" s="117" t="s">
        <v>175</v>
      </c>
      <c r="J27" s="43" t="s">
        <v>175</v>
      </c>
      <c r="K27" s="116">
        <v>5000000</v>
      </c>
      <c r="L27" s="116">
        <v>5000000</v>
      </c>
      <c r="M27" s="117" t="s">
        <v>175</v>
      </c>
      <c r="N27" s="43" t="s">
        <v>175</v>
      </c>
      <c r="O27" s="43" t="s">
        <v>175</v>
      </c>
      <c r="P27" s="43" t="s">
        <v>175</v>
      </c>
      <c r="Q27" s="43" t="s">
        <v>175</v>
      </c>
      <c r="R27" s="43" t="s">
        <v>175</v>
      </c>
      <c r="S27" s="43" t="s">
        <v>175</v>
      </c>
      <c r="T27" s="43" t="s">
        <v>175</v>
      </c>
    </row>
    <row r="28" spans="1:20" ht="13.5">
      <c r="A28" s="68">
        <v>2080999</v>
      </c>
      <c r="B28" s="68" t="s">
        <v>175</v>
      </c>
      <c r="C28" s="68" t="s">
        <v>175</v>
      </c>
      <c r="D28" s="115" t="s">
        <v>417</v>
      </c>
      <c r="E28" s="116">
        <v>3354300</v>
      </c>
      <c r="F28" s="43" t="s">
        <v>175</v>
      </c>
      <c r="G28" s="43" t="s">
        <v>175</v>
      </c>
      <c r="H28" s="116">
        <v>3354300</v>
      </c>
      <c r="I28" s="117" t="s">
        <v>175</v>
      </c>
      <c r="J28" s="43" t="s">
        <v>175</v>
      </c>
      <c r="K28" s="116">
        <v>3354300</v>
      </c>
      <c r="L28" s="116">
        <v>3354300</v>
      </c>
      <c r="M28" s="117" t="s">
        <v>175</v>
      </c>
      <c r="N28" s="43" t="s">
        <v>175</v>
      </c>
      <c r="O28" s="43" t="s">
        <v>175</v>
      </c>
      <c r="P28" s="43" t="s">
        <v>175</v>
      </c>
      <c r="Q28" s="43" t="s">
        <v>175</v>
      </c>
      <c r="R28" s="43" t="s">
        <v>175</v>
      </c>
      <c r="S28" s="43" t="s">
        <v>175</v>
      </c>
      <c r="T28" s="43" t="s">
        <v>175</v>
      </c>
    </row>
    <row r="29" spans="1:20" ht="13.5">
      <c r="A29" s="68">
        <v>2081001</v>
      </c>
      <c r="B29" s="68" t="s">
        <v>175</v>
      </c>
      <c r="C29" s="68" t="s">
        <v>175</v>
      </c>
      <c r="D29" s="115" t="s">
        <v>418</v>
      </c>
      <c r="E29" s="116">
        <v>1962000</v>
      </c>
      <c r="F29" s="43" t="s">
        <v>175</v>
      </c>
      <c r="G29" s="43" t="s">
        <v>175</v>
      </c>
      <c r="H29" s="116">
        <v>1962000</v>
      </c>
      <c r="I29" s="117" t="s">
        <v>175</v>
      </c>
      <c r="J29" s="43" t="s">
        <v>175</v>
      </c>
      <c r="K29" s="116">
        <v>1962000</v>
      </c>
      <c r="L29" s="116">
        <v>1962000</v>
      </c>
      <c r="M29" s="117" t="s">
        <v>175</v>
      </c>
      <c r="N29" s="43" t="s">
        <v>175</v>
      </c>
      <c r="O29" s="43" t="s">
        <v>175</v>
      </c>
      <c r="P29" s="43" t="s">
        <v>175</v>
      </c>
      <c r="Q29" s="43" t="s">
        <v>175</v>
      </c>
      <c r="R29" s="43" t="s">
        <v>175</v>
      </c>
      <c r="S29" s="43" t="s">
        <v>175</v>
      </c>
      <c r="T29" s="43" t="s">
        <v>175</v>
      </c>
    </row>
    <row r="30" spans="1:20" ht="13.5">
      <c r="A30" s="68">
        <v>2081002</v>
      </c>
      <c r="B30" s="68" t="s">
        <v>175</v>
      </c>
      <c r="C30" s="68" t="s">
        <v>175</v>
      </c>
      <c r="D30" s="115" t="s">
        <v>419</v>
      </c>
      <c r="E30" s="116">
        <v>4103373.9</v>
      </c>
      <c r="F30" s="43" t="s">
        <v>175</v>
      </c>
      <c r="G30" s="43" t="s">
        <v>175</v>
      </c>
      <c r="H30" s="116">
        <v>3608352.9</v>
      </c>
      <c r="I30" s="116">
        <v>495021</v>
      </c>
      <c r="J30" s="43" t="s">
        <v>175</v>
      </c>
      <c r="K30" s="116">
        <v>4103373.9</v>
      </c>
      <c r="L30" s="116">
        <v>3608352.9</v>
      </c>
      <c r="M30" s="116">
        <v>495021</v>
      </c>
      <c r="N30" s="43" t="s">
        <v>175</v>
      </c>
      <c r="O30" s="43" t="s">
        <v>175</v>
      </c>
      <c r="P30" s="43" t="s">
        <v>175</v>
      </c>
      <c r="Q30" s="43" t="s">
        <v>175</v>
      </c>
      <c r="R30" s="43" t="s">
        <v>175</v>
      </c>
      <c r="S30" s="43" t="s">
        <v>175</v>
      </c>
      <c r="T30" s="43" t="s">
        <v>175</v>
      </c>
    </row>
    <row r="31" spans="1:20" ht="13.5">
      <c r="A31" s="68">
        <v>2081004</v>
      </c>
      <c r="B31" s="68"/>
      <c r="C31" s="68"/>
      <c r="D31" s="115" t="s">
        <v>420</v>
      </c>
      <c r="E31" s="116">
        <v>22499692.97</v>
      </c>
      <c r="F31" s="43" t="s">
        <v>175</v>
      </c>
      <c r="G31" s="43" t="s">
        <v>175</v>
      </c>
      <c r="H31" s="116">
        <v>1266100</v>
      </c>
      <c r="I31" s="116">
        <v>21233592.97</v>
      </c>
      <c r="J31" s="43" t="s">
        <v>175</v>
      </c>
      <c r="K31" s="116">
        <v>22499692.97</v>
      </c>
      <c r="L31" s="116">
        <v>1266100</v>
      </c>
      <c r="M31" s="116">
        <v>21233592.97</v>
      </c>
      <c r="N31" s="43" t="s">
        <v>175</v>
      </c>
      <c r="O31" s="43" t="s">
        <v>175</v>
      </c>
      <c r="P31" s="43" t="s">
        <v>175</v>
      </c>
      <c r="Q31" s="43" t="s">
        <v>175</v>
      </c>
      <c r="R31" s="43" t="s">
        <v>175</v>
      </c>
      <c r="S31" s="43" t="s">
        <v>175</v>
      </c>
      <c r="T31" s="43" t="s">
        <v>175</v>
      </c>
    </row>
    <row r="32" spans="1:20" ht="13.5">
      <c r="A32" s="68">
        <v>2081005</v>
      </c>
      <c r="B32" s="68"/>
      <c r="C32" s="68"/>
      <c r="D32" s="115" t="s">
        <v>421</v>
      </c>
      <c r="E32" s="116">
        <v>20197847</v>
      </c>
      <c r="F32" s="43" t="s">
        <v>175</v>
      </c>
      <c r="G32" s="43" t="s">
        <v>175</v>
      </c>
      <c r="H32" s="116">
        <v>18915647</v>
      </c>
      <c r="I32" s="116">
        <v>1282200</v>
      </c>
      <c r="J32" s="43" t="s">
        <v>175</v>
      </c>
      <c r="K32" s="116">
        <v>20197847</v>
      </c>
      <c r="L32" s="116">
        <v>18915647</v>
      </c>
      <c r="M32" s="116">
        <v>1282200</v>
      </c>
      <c r="N32" s="43" t="s">
        <v>175</v>
      </c>
      <c r="O32" s="43" t="s">
        <v>175</v>
      </c>
      <c r="P32" s="43" t="s">
        <v>175</v>
      </c>
      <c r="Q32" s="43" t="s">
        <v>175</v>
      </c>
      <c r="R32" s="43" t="s">
        <v>175</v>
      </c>
      <c r="S32" s="43" t="s">
        <v>175</v>
      </c>
      <c r="T32" s="43" t="s">
        <v>175</v>
      </c>
    </row>
    <row r="33" spans="1:20" ht="13.5">
      <c r="A33" s="68">
        <v>2081901</v>
      </c>
      <c r="B33" s="68"/>
      <c r="C33" s="68"/>
      <c r="D33" s="115" t="s">
        <v>422</v>
      </c>
      <c r="E33" s="116">
        <v>117900</v>
      </c>
      <c r="F33" s="43" t="s">
        <v>175</v>
      </c>
      <c r="G33" s="43" t="s">
        <v>175</v>
      </c>
      <c r="H33" s="116">
        <v>117900</v>
      </c>
      <c r="I33" s="117" t="s">
        <v>175</v>
      </c>
      <c r="J33" s="43" t="s">
        <v>175</v>
      </c>
      <c r="K33" s="116">
        <v>117900</v>
      </c>
      <c r="L33" s="116">
        <v>117900</v>
      </c>
      <c r="M33" s="117" t="s">
        <v>175</v>
      </c>
      <c r="N33" s="43" t="s">
        <v>175</v>
      </c>
      <c r="O33" s="43" t="s">
        <v>175</v>
      </c>
      <c r="P33" s="43" t="s">
        <v>175</v>
      </c>
      <c r="Q33" s="43" t="s">
        <v>175</v>
      </c>
      <c r="R33" s="43" t="s">
        <v>175</v>
      </c>
      <c r="S33" s="43" t="s">
        <v>175</v>
      </c>
      <c r="T33" s="43" t="s">
        <v>175</v>
      </c>
    </row>
    <row r="34" spans="1:20" ht="13.5">
      <c r="A34" s="68">
        <v>2082001</v>
      </c>
      <c r="B34" s="68"/>
      <c r="C34" s="68"/>
      <c r="D34" s="115" t="s">
        <v>423</v>
      </c>
      <c r="E34" s="116">
        <v>2407826</v>
      </c>
      <c r="F34" s="43" t="s">
        <v>175</v>
      </c>
      <c r="G34" s="43" t="s">
        <v>175</v>
      </c>
      <c r="H34" s="116">
        <v>2407826</v>
      </c>
      <c r="I34" s="117" t="s">
        <v>175</v>
      </c>
      <c r="J34" s="43" t="s">
        <v>175</v>
      </c>
      <c r="K34" s="116">
        <v>2407826</v>
      </c>
      <c r="L34" s="116">
        <v>2407826</v>
      </c>
      <c r="M34" s="117" t="s">
        <v>175</v>
      </c>
      <c r="N34" s="43" t="s">
        <v>175</v>
      </c>
      <c r="O34" s="43" t="s">
        <v>175</v>
      </c>
      <c r="P34" s="43" t="s">
        <v>175</v>
      </c>
      <c r="Q34" s="43" t="s">
        <v>175</v>
      </c>
      <c r="R34" s="43" t="s">
        <v>175</v>
      </c>
      <c r="S34" s="43" t="s">
        <v>175</v>
      </c>
      <c r="T34" s="43" t="s">
        <v>175</v>
      </c>
    </row>
    <row r="35" spans="1:20" ht="13.5">
      <c r="A35" s="68">
        <v>2082002</v>
      </c>
      <c r="B35" s="68"/>
      <c r="C35" s="68"/>
      <c r="D35" s="115" t="s">
        <v>424</v>
      </c>
      <c r="E35" s="116">
        <v>2355436.87</v>
      </c>
      <c r="F35" s="43" t="s">
        <v>175</v>
      </c>
      <c r="G35" s="43" t="s">
        <v>175</v>
      </c>
      <c r="H35" s="116">
        <v>2355436.87</v>
      </c>
      <c r="I35" s="117" t="s">
        <v>175</v>
      </c>
      <c r="J35" s="43" t="s">
        <v>175</v>
      </c>
      <c r="K35" s="116">
        <v>2355436.87</v>
      </c>
      <c r="L35" s="116">
        <v>2355436.87</v>
      </c>
      <c r="M35" s="117" t="s">
        <v>175</v>
      </c>
      <c r="N35" s="43" t="s">
        <v>175</v>
      </c>
      <c r="O35" s="43" t="s">
        <v>175</v>
      </c>
      <c r="P35" s="43" t="s">
        <v>175</v>
      </c>
      <c r="Q35" s="43" t="s">
        <v>175</v>
      </c>
      <c r="R35" s="43" t="s">
        <v>175</v>
      </c>
      <c r="S35" s="43" t="s">
        <v>175</v>
      </c>
      <c r="T35" s="43" t="s">
        <v>175</v>
      </c>
    </row>
    <row r="36" spans="1:20" ht="13.5">
      <c r="A36" s="68">
        <v>2082501</v>
      </c>
      <c r="B36" s="68"/>
      <c r="C36" s="68"/>
      <c r="D36" s="115" t="s">
        <v>425</v>
      </c>
      <c r="E36" s="116">
        <v>14400</v>
      </c>
      <c r="F36" s="43" t="s">
        <v>175</v>
      </c>
      <c r="G36" s="43" t="s">
        <v>175</v>
      </c>
      <c r="H36" s="116">
        <v>14400</v>
      </c>
      <c r="I36" s="117" t="s">
        <v>175</v>
      </c>
      <c r="J36" s="43" t="s">
        <v>175</v>
      </c>
      <c r="K36" s="116">
        <v>14400</v>
      </c>
      <c r="L36" s="116">
        <v>14400</v>
      </c>
      <c r="M36" s="117" t="s">
        <v>175</v>
      </c>
      <c r="N36" s="43" t="s">
        <v>175</v>
      </c>
      <c r="O36" s="43" t="s">
        <v>175</v>
      </c>
      <c r="P36" s="43" t="s">
        <v>175</v>
      </c>
      <c r="Q36" s="43" t="s">
        <v>175</v>
      </c>
      <c r="R36" s="43" t="s">
        <v>175</v>
      </c>
      <c r="S36" s="43" t="s">
        <v>175</v>
      </c>
      <c r="T36" s="43" t="s">
        <v>175</v>
      </c>
    </row>
    <row r="37" spans="1:20" ht="13.5">
      <c r="A37" s="68">
        <v>2089901</v>
      </c>
      <c r="B37" s="68" t="s">
        <v>175</v>
      </c>
      <c r="C37" s="68" t="s">
        <v>175</v>
      </c>
      <c r="D37" s="115" t="s">
        <v>426</v>
      </c>
      <c r="E37" s="116">
        <v>3363843.2</v>
      </c>
      <c r="F37" s="43" t="s">
        <v>175</v>
      </c>
      <c r="G37" s="43" t="s">
        <v>175</v>
      </c>
      <c r="H37" s="116">
        <v>3363843.2</v>
      </c>
      <c r="I37" s="117" t="s">
        <v>175</v>
      </c>
      <c r="J37" s="43" t="s">
        <v>175</v>
      </c>
      <c r="K37" s="116">
        <v>3363843.2</v>
      </c>
      <c r="L37" s="116">
        <v>3363843.2</v>
      </c>
      <c r="M37" s="117" t="s">
        <v>175</v>
      </c>
      <c r="N37" s="43" t="s">
        <v>175</v>
      </c>
      <c r="O37" s="43" t="s">
        <v>175</v>
      </c>
      <c r="P37" s="43" t="s">
        <v>175</v>
      </c>
      <c r="Q37" s="43" t="s">
        <v>175</v>
      </c>
      <c r="R37" s="43" t="s">
        <v>175</v>
      </c>
      <c r="S37" s="43" t="s">
        <v>175</v>
      </c>
      <c r="T37" s="43" t="s">
        <v>175</v>
      </c>
    </row>
    <row r="38" spans="1:20" ht="13.5">
      <c r="A38" s="68">
        <v>2290804</v>
      </c>
      <c r="B38" s="68" t="s">
        <v>175</v>
      </c>
      <c r="C38" s="68" t="s">
        <v>175</v>
      </c>
      <c r="D38" s="115" t="s">
        <v>432</v>
      </c>
      <c r="E38" s="116">
        <v>23220516.49</v>
      </c>
      <c r="F38" s="43" t="s">
        <v>175</v>
      </c>
      <c r="G38" s="43" t="s">
        <v>175</v>
      </c>
      <c r="H38" s="116">
        <v>23220516.49</v>
      </c>
      <c r="I38" s="117" t="s">
        <v>175</v>
      </c>
      <c r="J38" s="43" t="s">
        <v>175</v>
      </c>
      <c r="K38" s="116">
        <v>23220516.49</v>
      </c>
      <c r="L38" s="116">
        <v>23220516.49</v>
      </c>
      <c r="M38" s="117" t="s">
        <v>175</v>
      </c>
      <c r="N38" s="43" t="s">
        <v>175</v>
      </c>
      <c r="O38" s="43" t="s">
        <v>175</v>
      </c>
      <c r="P38" s="43" t="s">
        <v>175</v>
      </c>
      <c r="Q38" s="43" t="s">
        <v>175</v>
      </c>
      <c r="R38" s="43" t="s">
        <v>175</v>
      </c>
      <c r="S38" s="43" t="s">
        <v>175</v>
      </c>
      <c r="T38" s="43" t="s">
        <v>175</v>
      </c>
    </row>
    <row r="39" spans="1:20" ht="13.5">
      <c r="A39" s="68">
        <v>2296002</v>
      </c>
      <c r="B39" s="68" t="s">
        <v>175</v>
      </c>
      <c r="C39" s="68" t="s">
        <v>175</v>
      </c>
      <c r="D39" s="118" t="s">
        <v>433</v>
      </c>
      <c r="E39" s="116">
        <v>50623798.5</v>
      </c>
      <c r="F39" s="43" t="s">
        <v>175</v>
      </c>
      <c r="G39" s="43" t="s">
        <v>175</v>
      </c>
      <c r="H39" s="116">
        <v>50623798.5</v>
      </c>
      <c r="I39" s="117" t="s">
        <v>175</v>
      </c>
      <c r="J39" s="43" t="s">
        <v>175</v>
      </c>
      <c r="K39" s="116">
        <v>50623798.5</v>
      </c>
      <c r="L39" s="116">
        <v>50623798.5</v>
      </c>
      <c r="M39" s="117" t="s">
        <v>175</v>
      </c>
      <c r="N39" s="43" t="s">
        <v>175</v>
      </c>
      <c r="O39" s="43" t="s">
        <v>175</v>
      </c>
      <c r="P39" s="43" t="s">
        <v>175</v>
      </c>
      <c r="Q39" s="43" t="s">
        <v>175</v>
      </c>
      <c r="R39" s="43" t="s">
        <v>175</v>
      </c>
      <c r="S39" s="43" t="s">
        <v>175</v>
      </c>
      <c r="T39" s="43" t="s">
        <v>175</v>
      </c>
    </row>
  </sheetData>
  <sheetProtection/>
  <mergeCells count="57">
    <mergeCell ref="A37:C37"/>
    <mergeCell ref="A38:C38"/>
    <mergeCell ref="A39:C39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H6:H8"/>
    <mergeCell ref="I6:I8"/>
    <mergeCell ref="A21:C21"/>
    <mergeCell ref="A22:C22"/>
    <mergeCell ref="A23:C23"/>
    <mergeCell ref="A24:C24"/>
    <mergeCell ref="R6:T6"/>
    <mergeCell ref="R7:R8"/>
    <mergeCell ref="A5:D5"/>
    <mergeCell ref="E5:J5"/>
    <mergeCell ref="K5:N5"/>
    <mergeCell ref="O5:O8"/>
    <mergeCell ref="A6:C8"/>
    <mergeCell ref="D6:D8"/>
    <mergeCell ref="E6:E8"/>
    <mergeCell ref="F6:G6"/>
    <mergeCell ref="S7:S8"/>
    <mergeCell ref="T7:T8"/>
    <mergeCell ref="P5:P8"/>
    <mergeCell ref="Q5:T5"/>
    <mergeCell ref="J6:J8"/>
    <mergeCell ref="K6:K8"/>
    <mergeCell ref="L6:L8"/>
    <mergeCell ref="M6:M8"/>
    <mergeCell ref="N6:N8"/>
    <mergeCell ref="Q6:Q8"/>
    <mergeCell ref="A9:A10"/>
    <mergeCell ref="B9:B10"/>
    <mergeCell ref="C9:C10"/>
    <mergeCell ref="A11:C11"/>
    <mergeCell ref="F7:F8"/>
    <mergeCell ref="G7:G8"/>
    <mergeCell ref="A20:C20"/>
    <mergeCell ref="A2:T2"/>
    <mergeCell ref="A16:C16"/>
    <mergeCell ref="A17:C17"/>
    <mergeCell ref="A18:C18"/>
    <mergeCell ref="A19:C19"/>
    <mergeCell ref="A12:C12"/>
    <mergeCell ref="A13:C13"/>
    <mergeCell ref="A14:C14"/>
    <mergeCell ref="A15:C15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5" sqref="A5:E22"/>
    </sheetView>
  </sheetViews>
  <sheetFormatPr defaultColWidth="9.140625" defaultRowHeight="12.75"/>
  <cols>
    <col min="1" max="1" width="8.57421875" style="5" customWidth="1"/>
    <col min="2" max="3" width="9.57421875" style="5" customWidth="1"/>
    <col min="4" max="4" width="60.7109375" style="5" customWidth="1"/>
    <col min="5" max="5" width="39.421875" style="5" customWidth="1"/>
    <col min="6" max="16384" width="9.140625" style="5" customWidth="1"/>
  </cols>
  <sheetData>
    <row r="1" ht="12.75">
      <c r="A1" s="25" t="s">
        <v>240</v>
      </c>
    </row>
    <row r="2" spans="1:5" ht="22.5">
      <c r="A2" s="90" t="s">
        <v>313</v>
      </c>
      <c r="B2" s="90"/>
      <c r="C2" s="90"/>
      <c r="D2" s="90"/>
      <c r="E2" s="90"/>
    </row>
    <row r="3" spans="1:5" ht="12.75">
      <c r="A3" s="50"/>
      <c r="B3" s="50"/>
      <c r="C3" s="50"/>
      <c r="D3" s="50"/>
      <c r="E3" s="4" t="s">
        <v>316</v>
      </c>
    </row>
    <row r="4" spans="1:5" ht="13.5" thickBot="1">
      <c r="A4" s="7" t="s">
        <v>364</v>
      </c>
      <c r="B4" s="7"/>
      <c r="C4" s="7"/>
      <c r="D4" s="7"/>
      <c r="E4" s="8" t="s">
        <v>184</v>
      </c>
    </row>
    <row r="5" spans="1:5" ht="15" customHeight="1">
      <c r="A5" s="86" t="s">
        <v>142</v>
      </c>
      <c r="B5" s="141" t="s">
        <v>175</v>
      </c>
      <c r="C5" s="141" t="s">
        <v>175</v>
      </c>
      <c r="D5" s="141" t="s">
        <v>175</v>
      </c>
      <c r="E5" s="149" t="s">
        <v>314</v>
      </c>
    </row>
    <row r="6" spans="1:5" ht="15" customHeight="1">
      <c r="A6" s="87" t="s">
        <v>188</v>
      </c>
      <c r="B6" s="81" t="s">
        <v>175</v>
      </c>
      <c r="C6" s="81" t="s">
        <v>175</v>
      </c>
      <c r="D6" s="81" t="s">
        <v>189</v>
      </c>
      <c r="E6" s="150"/>
    </row>
    <row r="7" spans="1:5" ht="15" customHeight="1">
      <c r="A7" s="87" t="s">
        <v>175</v>
      </c>
      <c r="B7" s="81" t="s">
        <v>175</v>
      </c>
      <c r="C7" s="81" t="s">
        <v>175</v>
      </c>
      <c r="D7" s="81" t="s">
        <v>175</v>
      </c>
      <c r="E7" s="150"/>
    </row>
    <row r="8" spans="1:5" ht="15" customHeight="1">
      <c r="A8" s="87" t="s">
        <v>175</v>
      </c>
      <c r="B8" s="81" t="s">
        <v>175</v>
      </c>
      <c r="C8" s="81" t="s">
        <v>175</v>
      </c>
      <c r="D8" s="81" t="s">
        <v>175</v>
      </c>
      <c r="E8" s="150"/>
    </row>
    <row r="9" spans="1:5" ht="15" customHeight="1">
      <c r="A9" s="87" t="s">
        <v>194</v>
      </c>
      <c r="B9" s="81" t="s">
        <v>195</v>
      </c>
      <c r="C9" s="81" t="s">
        <v>196</v>
      </c>
      <c r="D9" s="15" t="s">
        <v>18</v>
      </c>
      <c r="E9" s="144" t="s">
        <v>93</v>
      </c>
    </row>
    <row r="10" spans="1:5" ht="15" customHeight="1">
      <c r="A10" s="87" t="s">
        <v>175</v>
      </c>
      <c r="B10" s="81" t="s">
        <v>175</v>
      </c>
      <c r="C10" s="81" t="s">
        <v>175</v>
      </c>
      <c r="D10" s="15" t="s">
        <v>197</v>
      </c>
      <c r="E10" s="145"/>
    </row>
    <row r="11" spans="1:5" ht="15" customHeight="1">
      <c r="A11" s="88">
        <v>2080201</v>
      </c>
      <c r="B11" s="82"/>
      <c r="C11" s="82"/>
      <c r="D11" s="151" t="s">
        <v>369</v>
      </c>
      <c r="E11" s="152">
        <v>1272203.67</v>
      </c>
    </row>
    <row r="12" spans="1:5" ht="15" customHeight="1">
      <c r="A12" s="88"/>
      <c r="B12" s="82"/>
      <c r="C12" s="82"/>
      <c r="D12" s="29"/>
      <c r="E12" s="152"/>
    </row>
    <row r="13" spans="1:5" ht="15" customHeight="1">
      <c r="A13" s="88"/>
      <c r="B13" s="82"/>
      <c r="C13" s="82"/>
      <c r="D13" s="29"/>
      <c r="E13" s="152"/>
    </row>
    <row r="14" spans="1:5" ht="15" customHeight="1">
      <c r="A14" s="88"/>
      <c r="B14" s="82"/>
      <c r="C14" s="82"/>
      <c r="D14" s="29"/>
      <c r="E14" s="145"/>
    </row>
    <row r="15" spans="1:5" ht="15" customHeight="1">
      <c r="A15" s="88"/>
      <c r="B15" s="82"/>
      <c r="C15" s="82"/>
      <c r="D15" s="29"/>
      <c r="E15" s="145"/>
    </row>
    <row r="16" spans="1:5" ht="15" customHeight="1">
      <c r="A16" s="88"/>
      <c r="B16" s="82"/>
      <c r="C16" s="82"/>
      <c r="D16" s="29"/>
      <c r="E16" s="145"/>
    </row>
    <row r="17" spans="1:5" ht="15" customHeight="1">
      <c r="A17" s="88"/>
      <c r="B17" s="82"/>
      <c r="C17" s="82"/>
      <c r="D17" s="29"/>
      <c r="E17" s="152"/>
    </row>
    <row r="18" spans="1:5" ht="15" customHeight="1">
      <c r="A18" s="88"/>
      <c r="B18" s="82"/>
      <c r="C18" s="82"/>
      <c r="D18" s="29"/>
      <c r="E18" s="152"/>
    </row>
    <row r="19" spans="1:5" ht="15" customHeight="1">
      <c r="A19" s="88"/>
      <c r="B19" s="82"/>
      <c r="C19" s="82"/>
      <c r="D19" s="29"/>
      <c r="E19" s="152"/>
    </row>
    <row r="20" spans="1:5" ht="15" customHeight="1">
      <c r="A20" s="88"/>
      <c r="B20" s="82"/>
      <c r="C20" s="82"/>
      <c r="D20" s="29"/>
      <c r="E20" s="152"/>
    </row>
    <row r="21" spans="1:5" ht="15" customHeight="1">
      <c r="A21" s="88"/>
      <c r="B21" s="82"/>
      <c r="C21" s="82"/>
      <c r="D21" s="29"/>
      <c r="E21" s="152"/>
    </row>
    <row r="22" spans="1:5" ht="15" customHeight="1" thickBot="1">
      <c r="A22" s="89"/>
      <c r="B22" s="153"/>
      <c r="C22" s="153"/>
      <c r="D22" s="154"/>
      <c r="E22" s="155"/>
    </row>
    <row r="23" ht="12.75">
      <c r="A23" s="25" t="s">
        <v>315</v>
      </c>
    </row>
  </sheetData>
  <sheetProtection/>
  <mergeCells count="20">
    <mergeCell ref="A21:C21"/>
    <mergeCell ref="A22:C22"/>
    <mergeCell ref="A16:C16"/>
    <mergeCell ref="A17:C17"/>
    <mergeCell ref="A18:C18"/>
    <mergeCell ref="A19:C19"/>
    <mergeCell ref="A11:C11"/>
    <mergeCell ref="A12:C12"/>
    <mergeCell ref="A13:C13"/>
    <mergeCell ref="A14:C14"/>
    <mergeCell ref="A15:C15"/>
    <mergeCell ref="A20:C20"/>
    <mergeCell ref="A2:E2"/>
    <mergeCell ref="A5:D5"/>
    <mergeCell ref="E5:E8"/>
    <mergeCell ref="A6:C8"/>
    <mergeCell ref="D6:D8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3" width="3.140625" style="5" customWidth="1"/>
    <col min="4" max="4" width="25.00390625" style="5" customWidth="1"/>
    <col min="5" max="5" width="17.28125" style="5" customWidth="1"/>
    <col min="6" max="6" width="9.7109375" style="5" customWidth="1"/>
    <col min="7" max="9" width="14.00390625" style="5" customWidth="1"/>
    <col min="10" max="11" width="12.57421875" style="5" customWidth="1"/>
    <col min="12" max="12" width="13.57421875" style="5" customWidth="1"/>
    <col min="13" max="16384" width="9.140625" style="5" customWidth="1"/>
  </cols>
  <sheetData>
    <row r="1" ht="12.75">
      <c r="A1" s="25" t="s">
        <v>241</v>
      </c>
    </row>
    <row r="2" spans="1:12" ht="34.5" customHeight="1">
      <c r="A2" s="92" t="s">
        <v>317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85" t="s">
        <v>237</v>
      </c>
      <c r="K3" s="85"/>
      <c r="L3" s="85"/>
    </row>
    <row r="4" spans="1:12" ht="12.75">
      <c r="A4" s="7" t="s">
        <v>364</v>
      </c>
      <c r="B4" s="7"/>
      <c r="C4" s="7"/>
      <c r="D4" s="7"/>
      <c r="E4" s="7"/>
      <c r="F4" s="7"/>
      <c r="G4" s="7"/>
      <c r="H4" s="7"/>
      <c r="I4" s="7"/>
      <c r="J4" s="84" t="s">
        <v>184</v>
      </c>
      <c r="K4" s="84"/>
      <c r="L4" s="84"/>
    </row>
    <row r="5" spans="1:12" ht="15" customHeight="1">
      <c r="A5" s="99" t="s">
        <v>188</v>
      </c>
      <c r="B5" s="100"/>
      <c r="C5" s="101"/>
      <c r="D5" s="32" t="s">
        <v>319</v>
      </c>
      <c r="E5" s="96" t="s">
        <v>331</v>
      </c>
      <c r="F5" s="93" t="s">
        <v>320</v>
      </c>
      <c r="G5" s="69" t="s">
        <v>321</v>
      </c>
      <c r="H5" s="69"/>
      <c r="I5" s="69"/>
      <c r="J5" s="93" t="s">
        <v>322</v>
      </c>
      <c r="K5" s="93" t="s">
        <v>323</v>
      </c>
      <c r="L5" s="93" t="s">
        <v>324</v>
      </c>
    </row>
    <row r="6" spans="1:12" ht="15" customHeight="1">
      <c r="A6" s="102"/>
      <c r="B6" s="103"/>
      <c r="C6" s="104"/>
      <c r="D6" s="70" t="s">
        <v>189</v>
      </c>
      <c r="E6" s="97"/>
      <c r="F6" s="94"/>
      <c r="G6" s="70" t="s">
        <v>325</v>
      </c>
      <c r="H6" s="70" t="s">
        <v>238</v>
      </c>
      <c r="I6" s="70" t="s">
        <v>326</v>
      </c>
      <c r="J6" s="94"/>
      <c r="K6" s="94"/>
      <c r="L6" s="94"/>
    </row>
    <row r="7" spans="1:12" ht="15" customHeight="1">
      <c r="A7" s="102"/>
      <c r="B7" s="103"/>
      <c r="C7" s="104"/>
      <c r="D7" s="70" t="s">
        <v>175</v>
      </c>
      <c r="E7" s="97"/>
      <c r="F7" s="94"/>
      <c r="G7" s="70" t="s">
        <v>175</v>
      </c>
      <c r="H7" s="70" t="s">
        <v>175</v>
      </c>
      <c r="I7" s="70" t="s">
        <v>175</v>
      </c>
      <c r="J7" s="94"/>
      <c r="K7" s="94"/>
      <c r="L7" s="94"/>
    </row>
    <row r="8" spans="1:12" ht="15" customHeight="1">
      <c r="A8" s="105"/>
      <c r="B8" s="106"/>
      <c r="C8" s="107"/>
      <c r="D8" s="70" t="s">
        <v>175</v>
      </c>
      <c r="E8" s="98"/>
      <c r="F8" s="95"/>
      <c r="G8" s="70" t="s">
        <v>175</v>
      </c>
      <c r="H8" s="70" t="s">
        <v>175</v>
      </c>
      <c r="I8" s="70" t="s">
        <v>175</v>
      </c>
      <c r="J8" s="95"/>
      <c r="K8" s="95"/>
      <c r="L8" s="95"/>
    </row>
    <row r="9" spans="1:12" ht="15" customHeight="1">
      <c r="A9" s="70" t="s">
        <v>194</v>
      </c>
      <c r="B9" s="70" t="s">
        <v>195</v>
      </c>
      <c r="C9" s="70" t="s">
        <v>196</v>
      </c>
      <c r="D9" s="32" t="s">
        <v>18</v>
      </c>
      <c r="E9" s="52" t="s">
        <v>332</v>
      </c>
      <c r="F9" s="52" t="s">
        <v>333</v>
      </c>
      <c r="G9" s="53" t="s">
        <v>334</v>
      </c>
      <c r="H9" s="52">
        <v>4</v>
      </c>
      <c r="I9" s="52" t="s">
        <v>327</v>
      </c>
      <c r="J9" s="52" t="s">
        <v>328</v>
      </c>
      <c r="K9" s="52" t="s">
        <v>329</v>
      </c>
      <c r="L9" s="52" t="s">
        <v>330</v>
      </c>
    </row>
    <row r="10" spans="1:12" ht="15" customHeight="1">
      <c r="A10" s="70" t="s">
        <v>175</v>
      </c>
      <c r="B10" s="70" t="s">
        <v>175</v>
      </c>
      <c r="C10" s="70" t="s">
        <v>175</v>
      </c>
      <c r="D10" s="35" t="s">
        <v>197</v>
      </c>
      <c r="E10" s="125">
        <f>SUM(E11:E23)</f>
        <v>2339154.4600000004</v>
      </c>
      <c r="F10" s="125">
        <f>SUM(F11:F23)</f>
        <v>89200</v>
      </c>
      <c r="G10" s="125">
        <f>SUM(G11:G23)</f>
        <v>850503.35</v>
      </c>
      <c r="H10" s="51"/>
      <c r="I10" s="125">
        <f>SUM(I11:I23)</f>
        <v>850503.35</v>
      </c>
      <c r="J10" s="125">
        <f>SUM(J11:J23)</f>
        <v>526048.3</v>
      </c>
      <c r="K10" s="125">
        <f>SUM(K11:K23)</f>
        <v>157447.11</v>
      </c>
      <c r="L10" s="125">
        <f>SUM(L11:L23)</f>
        <v>715955.7</v>
      </c>
    </row>
    <row r="11" spans="1:12" ht="15" customHeight="1">
      <c r="A11" s="124" t="s">
        <v>435</v>
      </c>
      <c r="B11" s="124" t="s">
        <v>175</v>
      </c>
      <c r="C11" s="124" t="s">
        <v>175</v>
      </c>
      <c r="D11" s="118" t="s">
        <v>403</v>
      </c>
      <c r="E11" s="125">
        <f>SUM(F11:G11)+SUM(J11:L11)</f>
        <v>386436.14</v>
      </c>
      <c r="F11" s="125">
        <v>61600</v>
      </c>
      <c r="G11" s="125">
        <v>185150.04</v>
      </c>
      <c r="H11" s="126"/>
      <c r="I11" s="125">
        <v>185150.04</v>
      </c>
      <c r="J11" s="125">
        <v>57364.1</v>
      </c>
      <c r="K11" s="127" t="s">
        <v>175</v>
      </c>
      <c r="L11" s="125">
        <v>82322</v>
      </c>
    </row>
    <row r="12" spans="1:12" ht="15" customHeight="1">
      <c r="A12" s="124" t="s">
        <v>436</v>
      </c>
      <c r="B12" s="124" t="s">
        <v>175</v>
      </c>
      <c r="C12" s="124" t="s">
        <v>175</v>
      </c>
      <c r="D12" s="118" t="s">
        <v>404</v>
      </c>
      <c r="E12" s="125">
        <f aca="true" t="shared" si="0" ref="E12:E23">SUM(F12:G12)+SUM(J12:L12)</f>
        <v>570826</v>
      </c>
      <c r="F12" s="125">
        <v>13800</v>
      </c>
      <c r="G12" s="125">
        <v>30</v>
      </c>
      <c r="H12" s="126"/>
      <c r="I12" s="125">
        <v>30</v>
      </c>
      <c r="J12" s="125">
        <v>335102</v>
      </c>
      <c r="K12" s="125">
        <v>118924</v>
      </c>
      <c r="L12" s="125">
        <v>102970</v>
      </c>
    </row>
    <row r="13" spans="1:12" ht="15" customHeight="1">
      <c r="A13" s="124" t="s">
        <v>437</v>
      </c>
      <c r="B13" s="124" t="s">
        <v>175</v>
      </c>
      <c r="C13" s="124" t="s">
        <v>175</v>
      </c>
      <c r="D13" s="118" t="s">
        <v>405</v>
      </c>
      <c r="E13" s="125">
        <f t="shared" si="0"/>
        <v>43153</v>
      </c>
      <c r="F13" s="127" t="s">
        <v>175</v>
      </c>
      <c r="G13" s="127" t="s">
        <v>175</v>
      </c>
      <c r="H13" s="126"/>
      <c r="I13" s="127" t="s">
        <v>175</v>
      </c>
      <c r="J13" s="125">
        <v>43153</v>
      </c>
      <c r="K13" s="127" t="s">
        <v>175</v>
      </c>
      <c r="L13" s="127" t="s">
        <v>175</v>
      </c>
    </row>
    <row r="14" spans="1:12" ht="15" customHeight="1">
      <c r="A14" s="124" t="s">
        <v>438</v>
      </c>
      <c r="B14" s="124" t="s">
        <v>175</v>
      </c>
      <c r="C14" s="124" t="s">
        <v>175</v>
      </c>
      <c r="D14" s="118" t="s">
        <v>406</v>
      </c>
      <c r="E14" s="125">
        <f t="shared" si="0"/>
        <v>111635.31</v>
      </c>
      <c r="F14" s="127" t="s">
        <v>175</v>
      </c>
      <c r="G14" s="127" t="s">
        <v>175</v>
      </c>
      <c r="H14" s="126"/>
      <c r="I14" s="127" t="s">
        <v>175</v>
      </c>
      <c r="J14" s="125">
        <v>30917.2</v>
      </c>
      <c r="K14" s="125">
        <v>35310.11</v>
      </c>
      <c r="L14" s="125">
        <v>45408</v>
      </c>
    </row>
    <row r="15" spans="1:12" ht="15" customHeight="1">
      <c r="A15" s="124">
        <v>2080206</v>
      </c>
      <c r="B15" s="124" t="s">
        <v>175</v>
      </c>
      <c r="C15" s="124" t="s">
        <v>175</v>
      </c>
      <c r="D15" s="118" t="s">
        <v>407</v>
      </c>
      <c r="E15" s="125">
        <f t="shared" si="0"/>
        <v>32207.04</v>
      </c>
      <c r="F15" s="127" t="s">
        <v>175</v>
      </c>
      <c r="G15" s="125">
        <v>12722.64</v>
      </c>
      <c r="H15" s="126"/>
      <c r="I15" s="125">
        <v>12722.64</v>
      </c>
      <c r="J15" s="125">
        <v>1200</v>
      </c>
      <c r="K15" s="127" t="s">
        <v>175</v>
      </c>
      <c r="L15" s="125">
        <v>18284.4</v>
      </c>
    </row>
    <row r="16" spans="1:12" ht="15" customHeight="1">
      <c r="A16" s="124">
        <v>2080299</v>
      </c>
      <c r="B16" s="124"/>
      <c r="C16" s="124"/>
      <c r="D16" s="118" t="s">
        <v>409</v>
      </c>
      <c r="E16" s="125">
        <f t="shared" si="0"/>
        <v>324907.33</v>
      </c>
      <c r="F16" s="127" t="s">
        <v>175</v>
      </c>
      <c r="G16" s="125">
        <v>15702.33</v>
      </c>
      <c r="H16" s="43"/>
      <c r="I16" s="125">
        <v>15702.33</v>
      </c>
      <c r="J16" s="127" t="s">
        <v>175</v>
      </c>
      <c r="K16" s="127" t="s">
        <v>175</v>
      </c>
      <c r="L16" s="125">
        <v>309205</v>
      </c>
    </row>
    <row r="17" spans="1:12" ht="15" customHeight="1">
      <c r="A17" s="124">
        <v>2080804</v>
      </c>
      <c r="B17" s="124"/>
      <c r="C17" s="124"/>
      <c r="D17" s="118" t="s">
        <v>412</v>
      </c>
      <c r="E17" s="125">
        <f t="shared" si="0"/>
        <v>27341</v>
      </c>
      <c r="F17" s="127" t="s">
        <v>175</v>
      </c>
      <c r="G17" s="125">
        <v>25180</v>
      </c>
      <c r="H17" s="43"/>
      <c r="I17" s="125">
        <v>25180</v>
      </c>
      <c r="J17" s="125">
        <v>1000</v>
      </c>
      <c r="K17" s="127" t="s">
        <v>175</v>
      </c>
      <c r="L17" s="125">
        <v>1161</v>
      </c>
    </row>
    <row r="18" spans="1:12" ht="15" customHeight="1">
      <c r="A18" s="124">
        <v>2080902</v>
      </c>
      <c r="B18" s="124"/>
      <c r="C18" s="124"/>
      <c r="D18" s="118" t="s">
        <v>415</v>
      </c>
      <c r="E18" s="125">
        <f t="shared" si="0"/>
        <v>68573</v>
      </c>
      <c r="F18" s="125">
        <v>13800</v>
      </c>
      <c r="G18" s="125">
        <v>54773</v>
      </c>
      <c r="H18" s="43"/>
      <c r="I18" s="125">
        <v>54773</v>
      </c>
      <c r="J18" s="127" t="s">
        <v>175</v>
      </c>
      <c r="K18" s="127" t="s">
        <v>175</v>
      </c>
      <c r="L18" s="127" t="s">
        <v>175</v>
      </c>
    </row>
    <row r="19" spans="1:12" ht="15" customHeight="1">
      <c r="A19" s="124">
        <v>2080903</v>
      </c>
      <c r="B19" s="124"/>
      <c r="C19" s="124"/>
      <c r="D19" s="118" t="s">
        <v>416</v>
      </c>
      <c r="E19" s="125">
        <f t="shared" si="0"/>
        <v>408651.5</v>
      </c>
      <c r="F19" s="127" t="s">
        <v>175</v>
      </c>
      <c r="G19" s="125">
        <v>351090.8</v>
      </c>
      <c r="H19" s="51"/>
      <c r="I19" s="125">
        <v>351090.8</v>
      </c>
      <c r="J19" s="125">
        <v>10366</v>
      </c>
      <c r="K19" s="127" t="s">
        <v>175</v>
      </c>
      <c r="L19" s="125">
        <v>47194.7</v>
      </c>
    </row>
    <row r="20" spans="1:12" ht="15" customHeight="1">
      <c r="A20" s="124">
        <v>2081002</v>
      </c>
      <c r="B20" s="124" t="s">
        <v>175</v>
      </c>
      <c r="C20" s="124" t="s">
        <v>175</v>
      </c>
      <c r="D20" s="118" t="s">
        <v>419</v>
      </c>
      <c r="E20" s="125">
        <f t="shared" si="0"/>
        <v>36659</v>
      </c>
      <c r="F20" s="127" t="s">
        <v>175</v>
      </c>
      <c r="G20" s="125">
        <v>28000</v>
      </c>
      <c r="H20" s="43"/>
      <c r="I20" s="125">
        <v>28000</v>
      </c>
      <c r="J20" s="127" t="s">
        <v>175</v>
      </c>
      <c r="K20" s="127" t="s">
        <v>175</v>
      </c>
      <c r="L20" s="125">
        <v>8659</v>
      </c>
    </row>
    <row r="21" spans="1:12" ht="15" customHeight="1">
      <c r="A21" s="124">
        <v>2081004</v>
      </c>
      <c r="B21" s="124" t="s">
        <v>175</v>
      </c>
      <c r="C21" s="124" t="s">
        <v>175</v>
      </c>
      <c r="D21" s="118" t="s">
        <v>420</v>
      </c>
      <c r="E21" s="125">
        <f t="shared" si="0"/>
        <v>38361</v>
      </c>
      <c r="F21" s="127" t="s">
        <v>175</v>
      </c>
      <c r="G21" s="125">
        <v>19813</v>
      </c>
      <c r="H21" s="43"/>
      <c r="I21" s="125">
        <v>19813</v>
      </c>
      <c r="J21" s="125">
        <v>4331</v>
      </c>
      <c r="K21" s="125">
        <v>3213</v>
      </c>
      <c r="L21" s="125">
        <v>11004</v>
      </c>
    </row>
    <row r="22" spans="1:12" ht="15" customHeight="1">
      <c r="A22" s="124">
        <v>2081005</v>
      </c>
      <c r="B22" s="124"/>
      <c r="C22" s="124"/>
      <c r="D22" s="118" t="s">
        <v>421</v>
      </c>
      <c r="E22" s="125">
        <f t="shared" si="0"/>
        <v>185189.19</v>
      </c>
      <c r="F22" s="127" t="s">
        <v>175</v>
      </c>
      <c r="G22" s="125">
        <v>81207.59</v>
      </c>
      <c r="H22" s="43"/>
      <c r="I22" s="125">
        <v>81207.59</v>
      </c>
      <c r="J22" s="125">
        <v>30599</v>
      </c>
      <c r="K22" s="127" t="s">
        <v>175</v>
      </c>
      <c r="L22" s="125">
        <v>73382.6</v>
      </c>
    </row>
    <row r="23" spans="1:12" ht="15" customHeight="1">
      <c r="A23" s="124">
        <v>2082002</v>
      </c>
      <c r="B23" s="124"/>
      <c r="C23" s="124"/>
      <c r="D23" s="118" t="s">
        <v>424</v>
      </c>
      <c r="E23" s="125">
        <f t="shared" si="0"/>
        <v>105214.95</v>
      </c>
      <c r="F23" s="127" t="s">
        <v>175</v>
      </c>
      <c r="G23" s="125">
        <v>76833.95</v>
      </c>
      <c r="H23" s="51"/>
      <c r="I23" s="125">
        <v>76833.95</v>
      </c>
      <c r="J23" s="125">
        <v>12016</v>
      </c>
      <c r="K23" s="127" t="s">
        <v>175</v>
      </c>
      <c r="L23" s="125">
        <v>16365</v>
      </c>
    </row>
    <row r="24" spans="1:12" ht="15" customHeight="1">
      <c r="A24" s="68"/>
      <c r="B24" s="68"/>
      <c r="C24" s="68"/>
      <c r="D24" s="44"/>
      <c r="E24" s="44"/>
      <c r="F24" s="42"/>
      <c r="G24" s="43"/>
      <c r="H24" s="43"/>
      <c r="I24" s="43"/>
      <c r="J24" s="43"/>
      <c r="K24" s="43"/>
      <c r="L24" s="42"/>
    </row>
    <row r="25" spans="1:12" ht="15" customHeight="1">
      <c r="A25" s="68"/>
      <c r="B25" s="68"/>
      <c r="C25" s="68"/>
      <c r="D25" s="44"/>
      <c r="E25" s="44"/>
      <c r="F25" s="43"/>
      <c r="G25" s="43"/>
      <c r="H25" s="43"/>
      <c r="I25" s="43"/>
      <c r="J25" s="43"/>
      <c r="K25" s="43"/>
      <c r="L25" s="43"/>
    </row>
    <row r="26" spans="1:12" ht="15" customHeight="1">
      <c r="A26" s="68"/>
      <c r="B26" s="68"/>
      <c r="C26" s="68"/>
      <c r="D26" s="44"/>
      <c r="E26" s="44"/>
      <c r="F26" s="43" t="s">
        <v>175</v>
      </c>
      <c r="G26" s="43" t="s">
        <v>175</v>
      </c>
      <c r="H26" s="43" t="s">
        <v>175</v>
      </c>
      <c r="I26" s="43" t="s">
        <v>175</v>
      </c>
      <c r="J26" s="43" t="s">
        <v>175</v>
      </c>
      <c r="K26" s="43" t="s">
        <v>175</v>
      </c>
      <c r="L26" s="43" t="s">
        <v>175</v>
      </c>
    </row>
    <row r="27" spans="1:12" ht="15" customHeight="1">
      <c r="A27" s="68"/>
      <c r="B27" s="68"/>
      <c r="C27" s="68"/>
      <c r="D27" s="44"/>
      <c r="E27" s="44"/>
      <c r="F27" s="43" t="s">
        <v>175</v>
      </c>
      <c r="G27" s="43" t="s">
        <v>175</v>
      </c>
      <c r="H27" s="43" t="s">
        <v>175</v>
      </c>
      <c r="I27" s="43" t="s">
        <v>175</v>
      </c>
      <c r="J27" s="43" t="s">
        <v>175</v>
      </c>
      <c r="K27" s="43" t="s">
        <v>175</v>
      </c>
      <c r="L27" s="43" t="s">
        <v>175</v>
      </c>
    </row>
    <row r="28" spans="1:12" ht="15" customHeight="1">
      <c r="A28" s="68"/>
      <c r="B28" s="68"/>
      <c r="C28" s="68"/>
      <c r="D28" s="44"/>
      <c r="E28" s="44"/>
      <c r="F28" s="43" t="s">
        <v>175</v>
      </c>
      <c r="G28" s="43" t="s">
        <v>175</v>
      </c>
      <c r="H28" s="43" t="s">
        <v>175</v>
      </c>
      <c r="I28" s="43" t="s">
        <v>175</v>
      </c>
      <c r="J28" s="43" t="s">
        <v>175</v>
      </c>
      <c r="K28" s="43" t="s">
        <v>175</v>
      </c>
      <c r="L28" s="43" t="s">
        <v>175</v>
      </c>
    </row>
    <row r="29" spans="1:12" ht="15" customHeight="1">
      <c r="A29" s="68"/>
      <c r="B29" s="68"/>
      <c r="C29" s="68"/>
      <c r="D29" s="44"/>
      <c r="E29" s="44"/>
      <c r="F29" s="43" t="s">
        <v>175</v>
      </c>
      <c r="G29" s="43" t="s">
        <v>175</v>
      </c>
      <c r="H29" s="43" t="s">
        <v>175</v>
      </c>
      <c r="I29" s="43" t="s">
        <v>175</v>
      </c>
      <c r="J29" s="43" t="s">
        <v>175</v>
      </c>
      <c r="K29" s="43" t="s">
        <v>175</v>
      </c>
      <c r="L29" s="43" t="s">
        <v>175</v>
      </c>
    </row>
    <row r="30" ht="12.75">
      <c r="A30" s="25" t="s">
        <v>335</v>
      </c>
    </row>
  </sheetData>
  <sheetProtection/>
  <mergeCells count="36">
    <mergeCell ref="A22:C22"/>
    <mergeCell ref="A23:C23"/>
    <mergeCell ref="A20:C20"/>
    <mergeCell ref="A21:C21"/>
    <mergeCell ref="A19:C19"/>
    <mergeCell ref="A17:C17"/>
    <mergeCell ref="A27:C27"/>
    <mergeCell ref="A28:C28"/>
    <mergeCell ref="A29:C29"/>
    <mergeCell ref="A24:C24"/>
    <mergeCell ref="A25:C25"/>
    <mergeCell ref="A26:C26"/>
    <mergeCell ref="A18:C18"/>
    <mergeCell ref="A11:C11"/>
    <mergeCell ref="A12:C12"/>
    <mergeCell ref="A13:C13"/>
    <mergeCell ref="A14:C14"/>
    <mergeCell ref="A15:C15"/>
    <mergeCell ref="A16:C16"/>
    <mergeCell ref="A9:A10"/>
    <mergeCell ref="B9:B10"/>
    <mergeCell ref="C9:C10"/>
    <mergeCell ref="G5:I5"/>
    <mergeCell ref="F5:F8"/>
    <mergeCell ref="E5:E8"/>
    <mergeCell ref="A5:C8"/>
    <mergeCell ref="J5:J8"/>
    <mergeCell ref="K5:K8"/>
    <mergeCell ref="L5:L8"/>
    <mergeCell ref="A2:L2"/>
    <mergeCell ref="J4:L4"/>
    <mergeCell ref="J3:L3"/>
    <mergeCell ref="I6:I8"/>
    <mergeCell ref="H6:H8"/>
    <mergeCell ref="G6:G8"/>
    <mergeCell ref="D6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2.8515625" style="5" customWidth="1"/>
    <col min="2" max="2" width="5.421875" style="5" customWidth="1"/>
    <col min="3" max="3" width="17.140625" style="5" customWidth="1"/>
    <col min="4" max="4" width="48.28125" style="5" customWidth="1"/>
    <col min="5" max="5" width="17.140625" style="5" customWidth="1"/>
    <col min="6" max="6" width="9.7109375" style="5" customWidth="1"/>
    <col min="7" max="16384" width="9.140625" style="5" customWidth="1"/>
  </cols>
  <sheetData>
    <row r="1" spans="1:5" ht="12.75">
      <c r="A1" s="7" t="s">
        <v>336</v>
      </c>
      <c r="B1" s="7"/>
      <c r="C1" s="7"/>
      <c r="D1" s="7"/>
      <c r="E1" s="7"/>
    </row>
    <row r="2" spans="1:5" ht="22.5">
      <c r="A2" s="90" t="s">
        <v>337</v>
      </c>
      <c r="B2" s="90"/>
      <c r="C2" s="90"/>
      <c r="D2" s="90"/>
      <c r="E2" s="90"/>
    </row>
    <row r="3" spans="1:5" ht="12.75">
      <c r="A3" s="7"/>
      <c r="B3" s="7"/>
      <c r="C3" s="7"/>
      <c r="D3" s="109" t="s">
        <v>278</v>
      </c>
      <c r="E3" s="109"/>
    </row>
    <row r="4" spans="1:5" ht="12.75">
      <c r="A4" s="7" t="s">
        <v>364</v>
      </c>
      <c r="B4" s="7"/>
      <c r="C4" s="7"/>
      <c r="D4" s="110" t="s">
        <v>184</v>
      </c>
      <c r="E4" s="110"/>
    </row>
    <row r="5" spans="1:5" ht="15" customHeight="1">
      <c r="A5" s="41" t="s">
        <v>248</v>
      </c>
      <c r="B5" s="41" t="s">
        <v>73</v>
      </c>
      <c r="C5" s="41" t="s">
        <v>249</v>
      </c>
      <c r="D5" s="41"/>
      <c r="E5" s="41"/>
    </row>
    <row r="6" spans="1:5" ht="15" customHeight="1">
      <c r="A6" s="44" t="s">
        <v>251</v>
      </c>
      <c r="B6" s="41" t="s">
        <v>48</v>
      </c>
      <c r="C6" s="41" t="s">
        <v>109</v>
      </c>
      <c r="D6" s="44" t="s">
        <v>338</v>
      </c>
      <c r="E6" s="41" t="s">
        <v>109</v>
      </c>
    </row>
    <row r="7" spans="1:5" ht="15" customHeight="1">
      <c r="A7" s="44" t="s">
        <v>253</v>
      </c>
      <c r="B7" s="41" t="s">
        <v>163</v>
      </c>
      <c r="C7" s="42">
        <v>1465751.65</v>
      </c>
      <c r="D7" s="44" t="s">
        <v>339</v>
      </c>
      <c r="E7" s="41" t="s">
        <v>109</v>
      </c>
    </row>
    <row r="8" spans="1:5" ht="15" customHeight="1">
      <c r="A8" s="54" t="s">
        <v>255</v>
      </c>
      <c r="B8" s="41" t="s">
        <v>67</v>
      </c>
      <c r="C8" s="42">
        <v>89200</v>
      </c>
      <c r="D8" s="54" t="s">
        <v>361</v>
      </c>
      <c r="E8" s="43">
        <v>22300</v>
      </c>
    </row>
    <row r="9" spans="1:5" ht="15" customHeight="1">
      <c r="A9" s="54" t="s">
        <v>256</v>
      </c>
      <c r="B9" s="41" t="s">
        <v>133</v>
      </c>
      <c r="C9" s="42">
        <v>850503.35</v>
      </c>
      <c r="D9" s="54" t="s">
        <v>340</v>
      </c>
      <c r="E9" s="41">
        <v>1991.81</v>
      </c>
    </row>
    <row r="10" spans="1:5" ht="15" customHeight="1">
      <c r="A10" s="44" t="s">
        <v>258</v>
      </c>
      <c r="B10" s="41" t="s">
        <v>57</v>
      </c>
      <c r="C10" s="43"/>
      <c r="D10" s="44" t="s">
        <v>341</v>
      </c>
      <c r="E10" s="41"/>
    </row>
    <row r="11" spans="1:5" ht="15" customHeight="1">
      <c r="A11" s="44" t="s">
        <v>260</v>
      </c>
      <c r="B11" s="41" t="s">
        <v>155</v>
      </c>
      <c r="C11" s="42">
        <v>850503.35</v>
      </c>
      <c r="D11" s="44" t="s">
        <v>342</v>
      </c>
      <c r="E11" s="55">
        <v>1991.81</v>
      </c>
    </row>
    <row r="12" spans="1:5" ht="15" customHeight="1">
      <c r="A12" s="54" t="s">
        <v>262</v>
      </c>
      <c r="B12" s="41" t="s">
        <v>85</v>
      </c>
      <c r="C12" s="42">
        <v>526048.3</v>
      </c>
      <c r="D12" s="54" t="s">
        <v>362</v>
      </c>
      <c r="E12" s="43">
        <v>374.15</v>
      </c>
    </row>
    <row r="13" spans="1:5" ht="15" customHeight="1">
      <c r="A13" s="44" t="s">
        <v>263</v>
      </c>
      <c r="B13" s="41" t="s">
        <v>157</v>
      </c>
      <c r="C13" s="42">
        <v>526048.3</v>
      </c>
      <c r="D13" s="44" t="s">
        <v>343</v>
      </c>
      <c r="E13" s="43">
        <v>374.15</v>
      </c>
    </row>
    <row r="14" spans="1:5" ht="15" customHeight="1">
      <c r="A14" s="44" t="s">
        <v>265</v>
      </c>
      <c r="B14" s="41" t="s">
        <v>82</v>
      </c>
      <c r="C14" s="43" t="s">
        <v>175</v>
      </c>
      <c r="D14" s="44" t="s">
        <v>344</v>
      </c>
      <c r="E14" s="43"/>
    </row>
    <row r="15" spans="1:5" ht="15" customHeight="1">
      <c r="A15" s="44" t="s">
        <v>267</v>
      </c>
      <c r="B15" s="41" t="s">
        <v>17</v>
      </c>
      <c r="C15" s="41" t="s">
        <v>109</v>
      </c>
      <c r="D15" s="54"/>
      <c r="E15" s="43"/>
    </row>
    <row r="16" spans="1:5" ht="15" customHeight="1">
      <c r="A16" s="54" t="s">
        <v>268</v>
      </c>
      <c r="B16" s="41" t="s">
        <v>93</v>
      </c>
      <c r="C16" s="55">
        <v>3</v>
      </c>
      <c r="D16" s="54"/>
      <c r="E16" s="43"/>
    </row>
    <row r="17" spans="1:5" ht="15" customHeight="1">
      <c r="A17" s="54" t="s">
        <v>269</v>
      </c>
      <c r="B17" s="41" t="s">
        <v>33</v>
      </c>
      <c r="C17" s="55">
        <v>4</v>
      </c>
      <c r="D17" s="44"/>
      <c r="E17" s="43"/>
    </row>
    <row r="18" spans="1:5" ht="15" customHeight="1">
      <c r="A18" s="54" t="s">
        <v>270</v>
      </c>
      <c r="B18" s="41" t="s">
        <v>114</v>
      </c>
      <c r="C18" s="43"/>
      <c r="D18" s="44"/>
      <c r="E18" s="44"/>
    </row>
    <row r="19" spans="1:5" ht="15" customHeight="1">
      <c r="A19" s="54" t="s">
        <v>271</v>
      </c>
      <c r="B19" s="41" t="s">
        <v>1</v>
      </c>
      <c r="C19" s="55">
        <v>47</v>
      </c>
      <c r="D19" s="44"/>
      <c r="E19" s="44"/>
    </row>
    <row r="20" spans="1:5" ht="15" customHeight="1">
      <c r="A20" s="54" t="s">
        <v>272</v>
      </c>
      <c r="B20" s="41" t="s">
        <v>99</v>
      </c>
      <c r="C20" s="55">
        <v>337</v>
      </c>
      <c r="D20" s="44"/>
      <c r="E20" s="44"/>
    </row>
    <row r="21" spans="1:5" ht="15" customHeight="1">
      <c r="A21" s="54" t="s">
        <v>273</v>
      </c>
      <c r="B21" s="41" t="s">
        <v>29</v>
      </c>
      <c r="C21" s="55">
        <v>1406</v>
      </c>
      <c r="D21" s="44"/>
      <c r="E21" s="44"/>
    </row>
    <row r="22" spans="1:5" ht="15" customHeight="1">
      <c r="A22" s="54" t="s">
        <v>274</v>
      </c>
      <c r="B22" s="41" t="s">
        <v>126</v>
      </c>
      <c r="C22" s="43" t="s">
        <v>175</v>
      </c>
      <c r="D22" s="44"/>
      <c r="E22" s="44"/>
    </row>
    <row r="23" spans="1:5" ht="15" customHeight="1">
      <c r="A23" s="54" t="s">
        <v>275</v>
      </c>
      <c r="B23" s="41" t="s">
        <v>30</v>
      </c>
      <c r="C23" s="43" t="s">
        <v>175</v>
      </c>
      <c r="D23" s="44"/>
      <c r="E23" s="44"/>
    </row>
    <row r="24" spans="1:5" ht="30.75" customHeight="1">
      <c r="A24" s="156" t="s">
        <v>345</v>
      </c>
      <c r="B24" s="156" t="s">
        <v>175</v>
      </c>
      <c r="C24" s="156" t="s">
        <v>175</v>
      </c>
      <c r="D24" s="156" t="s">
        <v>175</v>
      </c>
      <c r="E24" s="156" t="s">
        <v>175</v>
      </c>
    </row>
    <row r="25" spans="1:5" ht="15" customHeight="1">
      <c r="A25" s="108"/>
      <c r="B25" s="108"/>
      <c r="C25" s="108"/>
      <c r="D25" s="108"/>
      <c r="E25" s="108"/>
    </row>
    <row r="26" spans="1:5" ht="12.75">
      <c r="A26" s="157"/>
      <c r="B26" s="157"/>
      <c r="C26" s="157"/>
      <c r="D26" s="157"/>
      <c r="E26" s="157"/>
    </row>
    <row r="27" spans="1:5" ht="12.75">
      <c r="A27" s="157"/>
      <c r="B27" s="157"/>
      <c r="C27" s="157"/>
      <c r="D27" s="157"/>
      <c r="E27" s="157"/>
    </row>
    <row r="28" spans="1:5" ht="12.75">
      <c r="A28" s="157"/>
      <c r="B28" s="157"/>
      <c r="C28" s="157"/>
      <c r="D28" s="157"/>
      <c r="E28" s="157"/>
    </row>
    <row r="29" spans="1:5" ht="12.75">
      <c r="A29" s="157"/>
      <c r="B29" s="157"/>
      <c r="C29" s="157"/>
      <c r="D29" s="157"/>
      <c r="E29" s="157"/>
    </row>
  </sheetData>
  <sheetProtection/>
  <mergeCells count="5">
    <mergeCell ref="A24:E24"/>
    <mergeCell ref="A25:E25"/>
    <mergeCell ref="A2:E2"/>
    <mergeCell ref="D3:E3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5" sqref="A5:C8"/>
    </sheetView>
  </sheetViews>
  <sheetFormatPr defaultColWidth="9.140625" defaultRowHeight="12.75"/>
  <cols>
    <col min="1" max="3" width="3.140625" style="5" customWidth="1"/>
    <col min="4" max="4" width="27.57421875" style="5" customWidth="1"/>
    <col min="5" max="6" width="14.00390625" style="5" customWidth="1"/>
    <col min="7" max="7" width="15.140625" style="5" customWidth="1"/>
    <col min="8" max="8" width="14.00390625" style="5" customWidth="1"/>
    <col min="9" max="9" width="16.8515625" style="5" customWidth="1"/>
    <col min="10" max="10" width="13.140625" style="5" customWidth="1"/>
    <col min="11" max="11" width="14.00390625" style="5" customWidth="1"/>
    <col min="12" max="12" width="12.421875" style="5" customWidth="1"/>
    <col min="13" max="16384" width="9.140625" style="5" customWidth="1"/>
  </cols>
  <sheetData>
    <row r="1" ht="12.75">
      <c r="A1" s="25" t="s">
        <v>276</v>
      </c>
    </row>
    <row r="2" spans="1:12" ht="22.5">
      <c r="A2" s="90" t="s">
        <v>354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9"/>
      <c r="K3" s="85" t="s">
        <v>346</v>
      </c>
      <c r="L3" s="85"/>
    </row>
    <row r="4" spans="1:12" ht="12.75">
      <c r="A4" s="7" t="s">
        <v>364</v>
      </c>
      <c r="B4" s="7"/>
      <c r="C4" s="7"/>
      <c r="D4" s="7"/>
      <c r="E4" s="7"/>
      <c r="F4" s="7"/>
      <c r="G4" s="7"/>
      <c r="H4" s="7"/>
      <c r="I4" s="7"/>
      <c r="J4" s="9"/>
      <c r="K4" s="84" t="s">
        <v>184</v>
      </c>
      <c r="L4" s="84"/>
    </row>
    <row r="5" spans="1:12" ht="15" customHeight="1">
      <c r="A5" s="99" t="s">
        <v>188</v>
      </c>
      <c r="B5" s="100"/>
      <c r="C5" s="101"/>
      <c r="D5" s="32" t="s">
        <v>242</v>
      </c>
      <c r="E5" s="96" t="s">
        <v>182</v>
      </c>
      <c r="F5" s="93" t="s">
        <v>243</v>
      </c>
      <c r="G5" s="111" t="s">
        <v>244</v>
      </c>
      <c r="H5" s="112"/>
      <c r="I5" s="72"/>
      <c r="J5" s="93" t="s">
        <v>245</v>
      </c>
      <c r="K5" s="93" t="s">
        <v>246</v>
      </c>
      <c r="L5" s="93" t="s">
        <v>247</v>
      </c>
    </row>
    <row r="6" spans="1:12" ht="34.5" customHeight="1">
      <c r="A6" s="102"/>
      <c r="B6" s="103"/>
      <c r="C6" s="104"/>
      <c r="D6" s="70" t="s">
        <v>189</v>
      </c>
      <c r="E6" s="97"/>
      <c r="F6" s="94"/>
      <c r="G6" s="93" t="s">
        <v>190</v>
      </c>
      <c r="H6" s="93" t="s">
        <v>238</v>
      </c>
      <c r="I6" s="93" t="s">
        <v>318</v>
      </c>
      <c r="J6" s="94"/>
      <c r="K6" s="94"/>
      <c r="L6" s="94"/>
    </row>
    <row r="7" spans="1:12" ht="15" customHeight="1">
      <c r="A7" s="102"/>
      <c r="B7" s="103"/>
      <c r="C7" s="104"/>
      <c r="D7" s="70" t="s">
        <v>175</v>
      </c>
      <c r="E7" s="97"/>
      <c r="F7" s="94"/>
      <c r="G7" s="94"/>
      <c r="H7" s="94"/>
      <c r="I7" s="94"/>
      <c r="J7" s="94"/>
      <c r="K7" s="94"/>
      <c r="L7" s="94"/>
    </row>
    <row r="8" spans="1:12" ht="15" customHeight="1">
      <c r="A8" s="105"/>
      <c r="B8" s="106"/>
      <c r="C8" s="107"/>
      <c r="D8" s="70" t="s">
        <v>175</v>
      </c>
      <c r="E8" s="98"/>
      <c r="F8" s="95"/>
      <c r="G8" s="95"/>
      <c r="H8" s="95"/>
      <c r="I8" s="95"/>
      <c r="J8" s="95"/>
      <c r="K8" s="95"/>
      <c r="L8" s="95"/>
    </row>
    <row r="9" spans="1:12" ht="15" customHeight="1">
      <c r="A9" s="70" t="s">
        <v>194</v>
      </c>
      <c r="B9" s="70" t="s">
        <v>195</v>
      </c>
      <c r="C9" s="70" t="s">
        <v>196</v>
      </c>
      <c r="D9" s="32" t="s">
        <v>18</v>
      </c>
      <c r="E9" s="52" t="s">
        <v>347</v>
      </c>
      <c r="F9" s="52" t="s">
        <v>348</v>
      </c>
      <c r="G9" s="53" t="s">
        <v>349</v>
      </c>
      <c r="H9" s="52">
        <v>4</v>
      </c>
      <c r="I9" s="52" t="s">
        <v>350</v>
      </c>
      <c r="J9" s="52" t="s">
        <v>351</v>
      </c>
      <c r="K9" s="52" t="s">
        <v>352</v>
      </c>
      <c r="L9" s="52" t="s">
        <v>353</v>
      </c>
    </row>
    <row r="10" spans="1:12" ht="15" customHeight="1">
      <c r="A10" s="70" t="s">
        <v>175</v>
      </c>
      <c r="B10" s="70" t="s">
        <v>175</v>
      </c>
      <c r="C10" s="70" t="s">
        <v>175</v>
      </c>
      <c r="D10" s="35" t="s">
        <v>197</v>
      </c>
      <c r="E10" s="116">
        <f>SUM(E11:E26)</f>
        <v>2746746.29</v>
      </c>
      <c r="F10" s="116">
        <f>SUM(F11:F26)</f>
        <v>89200</v>
      </c>
      <c r="G10" s="116">
        <f>SUM(G11:G26)</f>
        <v>1038230.6799999998</v>
      </c>
      <c r="H10" s="51"/>
      <c r="I10" s="116">
        <f>SUM(I11:I26)</f>
        <v>1038230.6799999998</v>
      </c>
      <c r="J10" s="116">
        <f>SUM(J11:J26)</f>
        <v>646184.3</v>
      </c>
      <c r="K10" s="116">
        <f>SUM(K11:K26)</f>
        <v>160957.11</v>
      </c>
      <c r="L10" s="116">
        <f>SUM(L11:L26)</f>
        <v>812174.2</v>
      </c>
    </row>
    <row r="11" spans="1:12" ht="15" customHeight="1">
      <c r="A11" s="124" t="s">
        <v>435</v>
      </c>
      <c r="B11" s="124" t="s">
        <v>175</v>
      </c>
      <c r="C11" s="124" t="s">
        <v>175</v>
      </c>
      <c r="D11" s="118" t="s">
        <v>403</v>
      </c>
      <c r="E11" s="125">
        <f>SUM(F11:G11)+SUM(J11:L11)</f>
        <v>386436.14</v>
      </c>
      <c r="F11" s="125">
        <v>61600</v>
      </c>
      <c r="G11" s="125">
        <v>185150.04</v>
      </c>
      <c r="H11" s="126"/>
      <c r="I11" s="125">
        <v>185150.04</v>
      </c>
      <c r="J11" s="125">
        <v>57364.1</v>
      </c>
      <c r="K11" s="127" t="s">
        <v>175</v>
      </c>
      <c r="L11" s="125">
        <v>82322</v>
      </c>
    </row>
    <row r="12" spans="1:12" ht="15" customHeight="1">
      <c r="A12" s="124" t="s">
        <v>436</v>
      </c>
      <c r="B12" s="124" t="s">
        <v>175</v>
      </c>
      <c r="C12" s="124" t="s">
        <v>175</v>
      </c>
      <c r="D12" s="118" t="s">
        <v>404</v>
      </c>
      <c r="E12" s="125">
        <f>SUM(F12:G12)+SUM(J12:L12)</f>
        <v>570826</v>
      </c>
      <c r="F12" s="125">
        <v>13800</v>
      </c>
      <c r="G12" s="125">
        <v>30</v>
      </c>
      <c r="H12" s="126"/>
      <c r="I12" s="125">
        <v>30</v>
      </c>
      <c r="J12" s="125">
        <v>335102</v>
      </c>
      <c r="K12" s="125">
        <v>118924</v>
      </c>
      <c r="L12" s="125">
        <v>102970</v>
      </c>
    </row>
    <row r="13" spans="1:12" ht="15" customHeight="1">
      <c r="A13" s="124" t="s">
        <v>437</v>
      </c>
      <c r="B13" s="124" t="s">
        <v>175</v>
      </c>
      <c r="C13" s="124" t="s">
        <v>175</v>
      </c>
      <c r="D13" s="118" t="s">
        <v>405</v>
      </c>
      <c r="E13" s="125">
        <f aca="true" t="shared" si="0" ref="E13:E26">SUM(F13:G13)+SUM(J13:L13)</f>
        <v>43153</v>
      </c>
      <c r="F13" s="125" t="s">
        <v>175</v>
      </c>
      <c r="G13" s="125" t="s">
        <v>175</v>
      </c>
      <c r="H13" s="125"/>
      <c r="I13" s="125" t="s">
        <v>175</v>
      </c>
      <c r="J13" s="125">
        <v>43153</v>
      </c>
      <c r="K13" s="127" t="s">
        <v>175</v>
      </c>
      <c r="L13" s="127" t="s">
        <v>175</v>
      </c>
    </row>
    <row r="14" spans="1:12" ht="15" customHeight="1">
      <c r="A14" s="124" t="s">
        <v>438</v>
      </c>
      <c r="B14" s="124" t="s">
        <v>175</v>
      </c>
      <c r="C14" s="124" t="s">
        <v>175</v>
      </c>
      <c r="D14" s="118" t="s">
        <v>406</v>
      </c>
      <c r="E14" s="125">
        <f t="shared" si="0"/>
        <v>111635.31</v>
      </c>
      <c r="F14" s="125" t="s">
        <v>175</v>
      </c>
      <c r="G14" s="125" t="s">
        <v>175</v>
      </c>
      <c r="H14" s="125"/>
      <c r="I14" s="125" t="s">
        <v>175</v>
      </c>
      <c r="J14" s="125">
        <v>30917.2</v>
      </c>
      <c r="K14" s="125">
        <v>35310.11</v>
      </c>
      <c r="L14" s="125">
        <v>45408</v>
      </c>
    </row>
    <row r="15" spans="1:12" ht="15" customHeight="1">
      <c r="A15" s="124">
        <v>2080206</v>
      </c>
      <c r="B15" s="124" t="s">
        <v>175</v>
      </c>
      <c r="C15" s="124" t="s">
        <v>175</v>
      </c>
      <c r="D15" s="118" t="s">
        <v>407</v>
      </c>
      <c r="E15" s="125">
        <f t="shared" si="0"/>
        <v>32207.04</v>
      </c>
      <c r="F15" s="127" t="s">
        <v>175</v>
      </c>
      <c r="G15" s="125">
        <v>12722.64</v>
      </c>
      <c r="H15" s="126"/>
      <c r="I15" s="125">
        <v>12722.64</v>
      </c>
      <c r="J15" s="125">
        <v>1200</v>
      </c>
      <c r="K15" s="127" t="s">
        <v>175</v>
      </c>
      <c r="L15" s="125">
        <v>18284.4</v>
      </c>
    </row>
    <row r="16" spans="1:12" ht="15" customHeight="1">
      <c r="A16" s="124">
        <v>2080209</v>
      </c>
      <c r="B16" s="124"/>
      <c r="C16" s="124"/>
      <c r="D16" s="118" t="s">
        <v>408</v>
      </c>
      <c r="E16" s="125">
        <f t="shared" si="0"/>
        <v>27459.32</v>
      </c>
      <c r="F16" s="127" t="s">
        <v>175</v>
      </c>
      <c r="G16" s="125">
        <v>27459.32</v>
      </c>
      <c r="H16" s="126"/>
      <c r="I16" s="125">
        <v>27459.32</v>
      </c>
      <c r="J16" s="127" t="s">
        <v>175</v>
      </c>
      <c r="K16" s="127" t="s">
        <v>175</v>
      </c>
      <c r="L16" s="127" t="s">
        <v>175</v>
      </c>
    </row>
    <row r="17" spans="1:12" ht="15" customHeight="1">
      <c r="A17" s="124">
        <v>2080299</v>
      </c>
      <c r="B17" s="124" t="s">
        <v>175</v>
      </c>
      <c r="C17" s="124" t="s">
        <v>175</v>
      </c>
      <c r="D17" s="118" t="s">
        <v>409</v>
      </c>
      <c r="E17" s="125">
        <f t="shared" si="0"/>
        <v>385165.88</v>
      </c>
      <c r="F17" s="127" t="s">
        <v>175</v>
      </c>
      <c r="G17" s="125">
        <v>61044.38</v>
      </c>
      <c r="H17" s="43"/>
      <c r="I17" s="125">
        <v>61044.38</v>
      </c>
      <c r="J17" s="125">
        <v>13489</v>
      </c>
      <c r="K17" s="127" t="s">
        <v>175</v>
      </c>
      <c r="L17" s="125">
        <v>310632.5</v>
      </c>
    </row>
    <row r="18" spans="1:12" ht="15" customHeight="1">
      <c r="A18" s="124">
        <v>2080804</v>
      </c>
      <c r="B18" s="124"/>
      <c r="C18" s="124"/>
      <c r="D18" s="118" t="s">
        <v>412</v>
      </c>
      <c r="E18" s="125">
        <f t="shared" si="0"/>
        <v>27341</v>
      </c>
      <c r="F18" s="127" t="s">
        <v>175</v>
      </c>
      <c r="G18" s="125">
        <v>25180</v>
      </c>
      <c r="H18" s="43"/>
      <c r="I18" s="125">
        <v>25180</v>
      </c>
      <c r="J18" s="125">
        <v>1000</v>
      </c>
      <c r="K18" s="127" t="s">
        <v>175</v>
      </c>
      <c r="L18" s="125">
        <v>1161</v>
      </c>
    </row>
    <row r="19" spans="1:12" ht="15" customHeight="1">
      <c r="A19" s="124">
        <v>2080902</v>
      </c>
      <c r="B19" s="124"/>
      <c r="C19" s="124"/>
      <c r="D19" s="118" t="s">
        <v>415</v>
      </c>
      <c r="E19" s="125">
        <f t="shared" si="0"/>
        <v>68573</v>
      </c>
      <c r="F19" s="125">
        <v>13800</v>
      </c>
      <c r="G19" s="125">
        <v>54773</v>
      </c>
      <c r="H19" s="43"/>
      <c r="I19" s="125">
        <v>54773</v>
      </c>
      <c r="J19" s="127" t="s">
        <v>175</v>
      </c>
      <c r="K19" s="127" t="s">
        <v>175</v>
      </c>
      <c r="L19" s="127" t="s">
        <v>175</v>
      </c>
    </row>
    <row r="20" spans="1:12" ht="15" customHeight="1">
      <c r="A20" s="124">
        <v>2080903</v>
      </c>
      <c r="B20" s="124" t="s">
        <v>175</v>
      </c>
      <c r="C20" s="124" t="s">
        <v>175</v>
      </c>
      <c r="D20" s="118" t="s">
        <v>416</v>
      </c>
      <c r="E20" s="125">
        <f t="shared" si="0"/>
        <v>408651.5</v>
      </c>
      <c r="F20" s="127" t="s">
        <v>175</v>
      </c>
      <c r="G20" s="125">
        <v>351090.8</v>
      </c>
      <c r="H20" s="43"/>
      <c r="I20" s="125">
        <v>351090.8</v>
      </c>
      <c r="J20" s="125">
        <v>10366</v>
      </c>
      <c r="K20" s="127" t="s">
        <v>175</v>
      </c>
      <c r="L20" s="125">
        <v>47194.7</v>
      </c>
    </row>
    <row r="21" spans="1:12" ht="15" customHeight="1">
      <c r="A21" s="124">
        <v>2081002</v>
      </c>
      <c r="B21" s="124" t="s">
        <v>175</v>
      </c>
      <c r="C21" s="124" t="s">
        <v>175</v>
      </c>
      <c r="D21" s="118" t="s">
        <v>419</v>
      </c>
      <c r="E21" s="125">
        <f t="shared" si="0"/>
        <v>64238</v>
      </c>
      <c r="F21" s="127" t="s">
        <v>175</v>
      </c>
      <c r="G21" s="125">
        <v>28000</v>
      </c>
      <c r="H21" s="43"/>
      <c r="I21" s="125">
        <v>28000</v>
      </c>
      <c r="J21" s="125">
        <v>27579</v>
      </c>
      <c r="K21" s="127" t="s">
        <v>175</v>
      </c>
      <c r="L21" s="125">
        <v>8659</v>
      </c>
    </row>
    <row r="22" spans="1:12" ht="15" customHeight="1">
      <c r="A22" s="124">
        <v>2081004</v>
      </c>
      <c r="B22" s="124"/>
      <c r="C22" s="124"/>
      <c r="D22" s="118" t="s">
        <v>420</v>
      </c>
      <c r="E22" s="125">
        <f t="shared" si="0"/>
        <v>141528</v>
      </c>
      <c r="F22" s="127" t="s">
        <v>175</v>
      </c>
      <c r="G22" s="125">
        <f>351339.44-331526.44</f>
        <v>19813</v>
      </c>
      <c r="H22" s="51"/>
      <c r="I22" s="125">
        <f>351339.44-331526.44</f>
        <v>19813</v>
      </c>
      <c r="J22" s="125">
        <v>52864</v>
      </c>
      <c r="K22" s="125">
        <v>6723</v>
      </c>
      <c r="L22" s="125">
        <v>62128</v>
      </c>
    </row>
    <row r="23" spans="1:12" ht="15" customHeight="1">
      <c r="A23" s="124">
        <v>2081005</v>
      </c>
      <c r="B23" s="124"/>
      <c r="C23" s="124"/>
      <c r="D23" s="118" t="s">
        <v>421</v>
      </c>
      <c r="E23" s="125">
        <f t="shared" si="0"/>
        <v>185189.19</v>
      </c>
      <c r="F23" s="127" t="s">
        <v>175</v>
      </c>
      <c r="G23" s="125">
        <v>81207.59</v>
      </c>
      <c r="H23" s="43"/>
      <c r="I23" s="125">
        <v>81207.59</v>
      </c>
      <c r="J23" s="125">
        <v>30599</v>
      </c>
      <c r="K23" s="127" t="s">
        <v>175</v>
      </c>
      <c r="L23" s="125">
        <v>73382.6</v>
      </c>
    </row>
    <row r="24" spans="1:12" ht="15" customHeight="1">
      <c r="A24" s="124">
        <v>2082002</v>
      </c>
      <c r="B24" s="124"/>
      <c r="C24" s="124"/>
      <c r="D24" s="118" t="s">
        <v>424</v>
      </c>
      <c r="E24" s="125">
        <f t="shared" si="0"/>
        <v>105214.95</v>
      </c>
      <c r="F24" s="127" t="s">
        <v>175</v>
      </c>
      <c r="G24" s="125">
        <v>76833.95</v>
      </c>
      <c r="H24" s="43"/>
      <c r="I24" s="125">
        <v>76833.95</v>
      </c>
      <c r="J24" s="125">
        <v>12016</v>
      </c>
      <c r="K24" s="127" t="s">
        <v>175</v>
      </c>
      <c r="L24" s="125">
        <v>16365</v>
      </c>
    </row>
    <row r="25" spans="1:12" ht="15" customHeight="1">
      <c r="A25" s="124">
        <v>2290804</v>
      </c>
      <c r="B25" s="124"/>
      <c r="C25" s="124"/>
      <c r="D25" s="118" t="s">
        <v>432</v>
      </c>
      <c r="E25" s="125">
        <f t="shared" si="0"/>
        <v>146020.96000000002</v>
      </c>
      <c r="F25" s="127" t="s">
        <v>175</v>
      </c>
      <c r="G25" s="125">
        <v>114925.96</v>
      </c>
      <c r="H25" s="43"/>
      <c r="I25" s="125">
        <v>114925.96</v>
      </c>
      <c r="J25" s="125">
        <v>30535</v>
      </c>
      <c r="K25" s="127" t="s">
        <v>175</v>
      </c>
      <c r="L25" s="125">
        <v>560</v>
      </c>
    </row>
    <row r="26" spans="1:12" ht="15" customHeight="1">
      <c r="A26" s="124">
        <v>2296002</v>
      </c>
      <c r="B26" s="124"/>
      <c r="C26" s="124"/>
      <c r="D26" s="118" t="s">
        <v>433</v>
      </c>
      <c r="E26" s="125">
        <f t="shared" si="0"/>
        <v>43107</v>
      </c>
      <c r="F26" s="127" t="s">
        <v>175</v>
      </c>
      <c r="G26" s="51"/>
      <c r="H26" s="51"/>
      <c r="I26" s="51"/>
      <c r="J26" s="51"/>
      <c r="K26" s="127" t="s">
        <v>175</v>
      </c>
      <c r="L26" s="125">
        <v>43107</v>
      </c>
    </row>
    <row r="27" spans="1:12" ht="15" customHeight="1">
      <c r="A27" s="121"/>
      <c r="B27" s="121"/>
      <c r="C27" s="121"/>
      <c r="D27" s="122"/>
      <c r="E27" s="122"/>
      <c r="F27" s="123" t="s">
        <v>175</v>
      </c>
      <c r="G27" s="123" t="s">
        <v>175</v>
      </c>
      <c r="H27" s="123" t="s">
        <v>175</v>
      </c>
      <c r="I27" s="123" t="s">
        <v>175</v>
      </c>
      <c r="J27" s="123" t="s">
        <v>175</v>
      </c>
      <c r="K27" s="123" t="s">
        <v>175</v>
      </c>
      <c r="L27" s="123" t="s">
        <v>175</v>
      </c>
    </row>
    <row r="28" spans="1:12" ht="15" customHeight="1">
      <c r="A28" s="68"/>
      <c r="B28" s="68"/>
      <c r="C28" s="68"/>
      <c r="D28" s="44"/>
      <c r="E28" s="44"/>
      <c r="F28" s="43" t="s">
        <v>175</v>
      </c>
      <c r="G28" s="43" t="s">
        <v>175</v>
      </c>
      <c r="H28" s="43" t="s">
        <v>175</v>
      </c>
      <c r="I28" s="43" t="s">
        <v>175</v>
      </c>
      <c r="J28" s="43" t="s">
        <v>175</v>
      </c>
      <c r="K28" s="43" t="s">
        <v>175</v>
      </c>
      <c r="L28" s="43" t="s">
        <v>175</v>
      </c>
    </row>
    <row r="29" spans="1:12" ht="15" customHeight="1">
      <c r="A29" s="68"/>
      <c r="B29" s="68"/>
      <c r="C29" s="68"/>
      <c r="D29" s="44"/>
      <c r="E29" s="44"/>
      <c r="F29" s="43" t="s">
        <v>175</v>
      </c>
      <c r="G29" s="43" t="s">
        <v>175</v>
      </c>
      <c r="H29" s="43" t="s">
        <v>175</v>
      </c>
      <c r="I29" s="43" t="s">
        <v>175</v>
      </c>
      <c r="J29" s="43" t="s">
        <v>175</v>
      </c>
      <c r="K29" s="43" t="s">
        <v>175</v>
      </c>
      <c r="L29" s="43" t="s">
        <v>175</v>
      </c>
    </row>
    <row r="30" spans="1:12" ht="15" customHeight="1">
      <c r="A30" s="68"/>
      <c r="B30" s="68"/>
      <c r="C30" s="68"/>
      <c r="D30" s="44"/>
      <c r="E30" s="44"/>
      <c r="F30" s="43" t="s">
        <v>175</v>
      </c>
      <c r="G30" s="43" t="s">
        <v>175</v>
      </c>
      <c r="H30" s="43" t="s">
        <v>175</v>
      </c>
      <c r="I30" s="43" t="s">
        <v>175</v>
      </c>
      <c r="J30" s="43" t="s">
        <v>175</v>
      </c>
      <c r="K30" s="43" t="s">
        <v>175</v>
      </c>
      <c r="L30" s="43" t="s">
        <v>175</v>
      </c>
    </row>
    <row r="31" ht="12.75">
      <c r="A31" s="25" t="s">
        <v>355</v>
      </c>
    </row>
  </sheetData>
  <sheetProtection/>
  <mergeCells count="37">
    <mergeCell ref="A20:C20"/>
    <mergeCell ref="A21:C21"/>
    <mergeCell ref="A25:C25"/>
    <mergeCell ref="A23:C23"/>
    <mergeCell ref="A24:C24"/>
    <mergeCell ref="A22:C22"/>
    <mergeCell ref="A28:C28"/>
    <mergeCell ref="A29:C29"/>
    <mergeCell ref="A30:C30"/>
    <mergeCell ref="L5:L8"/>
    <mergeCell ref="A19:C19"/>
    <mergeCell ref="A26:C26"/>
    <mergeCell ref="A27:C27"/>
    <mergeCell ref="A15:C15"/>
    <mergeCell ref="A16:C16"/>
    <mergeCell ref="A17:C17"/>
    <mergeCell ref="A18:C18"/>
    <mergeCell ref="A11:C11"/>
    <mergeCell ref="A12:C12"/>
    <mergeCell ref="A13:C13"/>
    <mergeCell ref="A14:C14"/>
    <mergeCell ref="A9:A10"/>
    <mergeCell ref="B9:B10"/>
    <mergeCell ref="C9:C10"/>
    <mergeCell ref="J5:J8"/>
    <mergeCell ref="E5:E8"/>
    <mergeCell ref="A5:C8"/>
    <mergeCell ref="F5:F8"/>
    <mergeCell ref="G5:I5"/>
    <mergeCell ref="K5:K8"/>
    <mergeCell ref="K3:L3"/>
    <mergeCell ref="K4:L4"/>
    <mergeCell ref="A2:L2"/>
    <mergeCell ref="D6:D8"/>
    <mergeCell ref="G6:G8"/>
    <mergeCell ref="H6:H8"/>
    <mergeCell ref="I6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2.8515625" style="5" customWidth="1"/>
    <col min="2" max="2" width="5.421875" style="5" customWidth="1"/>
    <col min="3" max="3" width="17.140625" style="5" customWidth="1"/>
    <col min="4" max="4" width="48.28125" style="5" customWidth="1"/>
    <col min="5" max="5" width="17.140625" style="5" customWidth="1"/>
    <col min="6" max="6" width="9.7109375" style="5" customWidth="1"/>
    <col min="7" max="16384" width="9.140625" style="5" customWidth="1"/>
  </cols>
  <sheetData>
    <row r="1" ht="12.75">
      <c r="A1" s="25" t="s">
        <v>277</v>
      </c>
    </row>
    <row r="2" spans="1:5" ht="27" customHeight="1">
      <c r="A2" s="92" t="s">
        <v>356</v>
      </c>
      <c r="B2" s="92"/>
      <c r="C2" s="92"/>
      <c r="D2" s="92"/>
      <c r="E2" s="92"/>
    </row>
    <row r="3" spans="1:5" ht="12.75">
      <c r="A3" s="7" t="s">
        <v>364</v>
      </c>
      <c r="B3" s="7"/>
      <c r="C3" s="7"/>
      <c r="D3" s="8"/>
      <c r="E3" s="9" t="s">
        <v>184</v>
      </c>
    </row>
    <row r="4" spans="1:5" ht="15" customHeight="1">
      <c r="A4" s="41" t="s">
        <v>248</v>
      </c>
      <c r="B4" s="69" t="s">
        <v>73</v>
      </c>
      <c r="C4" s="41" t="s">
        <v>249</v>
      </c>
      <c r="D4" s="41"/>
      <c r="E4" s="41"/>
    </row>
    <row r="5" spans="1:5" ht="15" customHeight="1">
      <c r="A5" s="41" t="s">
        <v>250</v>
      </c>
      <c r="B5" s="69" t="s">
        <v>175</v>
      </c>
      <c r="C5" s="41" t="s">
        <v>48</v>
      </c>
      <c r="D5" s="41"/>
      <c r="E5" s="41"/>
    </row>
    <row r="6" spans="1:5" ht="15" customHeight="1">
      <c r="A6" s="44" t="s">
        <v>251</v>
      </c>
      <c r="B6" s="41" t="s">
        <v>48</v>
      </c>
      <c r="C6" s="41" t="s">
        <v>109</v>
      </c>
      <c r="D6" s="44" t="s">
        <v>252</v>
      </c>
      <c r="E6" s="41" t="s">
        <v>109</v>
      </c>
    </row>
    <row r="7" spans="1:5" ht="15" customHeight="1">
      <c r="A7" s="44" t="s">
        <v>253</v>
      </c>
      <c r="B7" s="41" t="s">
        <v>163</v>
      </c>
      <c r="C7" s="42">
        <v>1773614.98</v>
      </c>
      <c r="D7" s="44" t="s">
        <v>254</v>
      </c>
      <c r="E7" s="41" t="s">
        <v>109</v>
      </c>
    </row>
    <row r="8" spans="1:5" ht="15" customHeight="1">
      <c r="A8" s="54" t="s">
        <v>255</v>
      </c>
      <c r="B8" s="41" t="s">
        <v>67</v>
      </c>
      <c r="C8" s="42">
        <v>89200</v>
      </c>
      <c r="D8" s="54" t="s">
        <v>361</v>
      </c>
      <c r="E8" s="43">
        <v>22300</v>
      </c>
    </row>
    <row r="9" spans="1:5" ht="15" customHeight="1">
      <c r="A9" s="54" t="s">
        <v>256</v>
      </c>
      <c r="B9" s="41" t="s">
        <v>133</v>
      </c>
      <c r="C9" s="42">
        <v>1038230.68</v>
      </c>
      <c r="D9" s="54" t="s">
        <v>257</v>
      </c>
      <c r="E9" s="43">
        <v>2431.45</v>
      </c>
    </row>
    <row r="10" spans="1:5" ht="15" customHeight="1">
      <c r="A10" s="44" t="s">
        <v>258</v>
      </c>
      <c r="B10" s="41" t="s">
        <v>57</v>
      </c>
      <c r="C10" s="43"/>
      <c r="D10" s="44" t="s">
        <v>259</v>
      </c>
      <c r="E10" s="41"/>
    </row>
    <row r="11" spans="1:5" ht="15" customHeight="1">
      <c r="A11" s="44" t="s">
        <v>260</v>
      </c>
      <c r="B11" s="41" t="s">
        <v>155</v>
      </c>
      <c r="C11" s="42">
        <v>1038230.68</v>
      </c>
      <c r="D11" s="44" t="s">
        <v>261</v>
      </c>
      <c r="E11" s="43">
        <v>2431.45</v>
      </c>
    </row>
    <row r="12" spans="1:5" ht="15" customHeight="1">
      <c r="A12" s="54" t="s">
        <v>262</v>
      </c>
      <c r="B12" s="41" t="s">
        <v>85</v>
      </c>
      <c r="C12" s="42">
        <v>646184.3</v>
      </c>
      <c r="D12" s="54" t="s">
        <v>363</v>
      </c>
      <c r="E12" s="43">
        <v>157.38</v>
      </c>
    </row>
    <row r="13" spans="1:5" ht="15" customHeight="1">
      <c r="A13" s="44" t="s">
        <v>263</v>
      </c>
      <c r="B13" s="41" t="s">
        <v>157</v>
      </c>
      <c r="C13" s="42">
        <v>646184.3</v>
      </c>
      <c r="D13" s="44" t="s">
        <v>264</v>
      </c>
      <c r="E13" s="43">
        <v>157.38</v>
      </c>
    </row>
    <row r="14" spans="1:5" ht="15" customHeight="1">
      <c r="A14" s="44" t="s">
        <v>265</v>
      </c>
      <c r="B14" s="41" t="s">
        <v>82</v>
      </c>
      <c r="C14" s="43" t="s">
        <v>175</v>
      </c>
      <c r="D14" s="44" t="s">
        <v>266</v>
      </c>
      <c r="E14" s="43"/>
    </row>
    <row r="15" spans="1:5" ht="15" customHeight="1">
      <c r="A15" s="44" t="s">
        <v>267</v>
      </c>
      <c r="B15" s="41" t="s">
        <v>17</v>
      </c>
      <c r="C15" s="41" t="s">
        <v>109</v>
      </c>
      <c r="D15" s="54"/>
      <c r="E15" s="43"/>
    </row>
    <row r="16" spans="1:5" ht="15" customHeight="1">
      <c r="A16" s="54" t="s">
        <v>268</v>
      </c>
      <c r="B16" s="41" t="s">
        <v>93</v>
      </c>
      <c r="C16" s="55">
        <v>3</v>
      </c>
      <c r="D16" s="54"/>
      <c r="E16" s="43"/>
    </row>
    <row r="17" spans="1:5" ht="15" customHeight="1">
      <c r="A17" s="54" t="s">
        <v>269</v>
      </c>
      <c r="B17" s="41" t="s">
        <v>33</v>
      </c>
      <c r="C17" s="55">
        <v>4</v>
      </c>
      <c r="D17" s="44"/>
      <c r="E17" s="43"/>
    </row>
    <row r="18" spans="1:5" ht="15" customHeight="1">
      <c r="A18" s="54" t="s">
        <v>270</v>
      </c>
      <c r="B18" s="41" t="s">
        <v>114</v>
      </c>
      <c r="C18" s="43"/>
      <c r="D18" s="44"/>
      <c r="E18" s="44"/>
    </row>
    <row r="19" spans="1:5" ht="15" customHeight="1">
      <c r="A19" s="54" t="s">
        <v>271</v>
      </c>
      <c r="B19" s="41" t="s">
        <v>1</v>
      </c>
      <c r="C19" s="55">
        <v>56</v>
      </c>
      <c r="D19" s="44"/>
      <c r="E19" s="44"/>
    </row>
    <row r="20" spans="1:5" ht="15" customHeight="1">
      <c r="A20" s="54" t="s">
        <v>272</v>
      </c>
      <c r="B20" s="41" t="s">
        <v>99</v>
      </c>
      <c r="C20" s="55">
        <v>481</v>
      </c>
      <c r="D20" s="44"/>
      <c r="E20" s="44"/>
    </row>
    <row r="21" spans="1:5" ht="15" customHeight="1">
      <c r="A21" s="54" t="s">
        <v>273</v>
      </c>
      <c r="B21" s="41" t="s">
        <v>29</v>
      </c>
      <c r="C21" s="55">
        <v>4106</v>
      </c>
      <c r="D21" s="44"/>
      <c r="E21" s="44"/>
    </row>
    <row r="22" spans="1:5" ht="15" customHeight="1">
      <c r="A22" s="54" t="s">
        <v>274</v>
      </c>
      <c r="B22" s="41" t="s">
        <v>126</v>
      </c>
      <c r="C22" s="43" t="s">
        <v>175</v>
      </c>
      <c r="D22" s="44"/>
      <c r="E22" s="44"/>
    </row>
    <row r="23" spans="1:5" ht="15" customHeight="1">
      <c r="A23" s="54" t="s">
        <v>275</v>
      </c>
      <c r="B23" s="41" t="s">
        <v>30</v>
      </c>
      <c r="C23" s="43" t="s">
        <v>175</v>
      </c>
      <c r="D23" s="44"/>
      <c r="E23" s="44"/>
    </row>
    <row r="24" ht="12.75">
      <c r="A24" s="25" t="s">
        <v>357</v>
      </c>
    </row>
  </sheetData>
  <sheetProtection/>
  <mergeCells count="2">
    <mergeCell ref="B4:B5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0">
      <selection activeCell="E37" sqref="E37"/>
    </sheetView>
  </sheetViews>
  <sheetFormatPr defaultColWidth="9.140625" defaultRowHeight="12.75"/>
  <cols>
    <col min="1" max="3" width="3.140625" style="0" customWidth="1"/>
    <col min="4" max="4" width="24.140625" style="0" customWidth="1"/>
    <col min="5" max="5" width="14.00390625" style="0" customWidth="1"/>
    <col min="6" max="6" width="14.8515625" style="0" customWidth="1"/>
    <col min="7" max="7" width="16.00390625" style="0" customWidth="1"/>
    <col min="8" max="8" width="12.7109375" style="0" customWidth="1"/>
    <col min="10" max="10" width="14.8515625" style="0" customWidth="1"/>
    <col min="11" max="11" width="12.57421875" style="0" customWidth="1"/>
    <col min="12" max="12" width="10.140625" style="0" customWidth="1"/>
    <col min="13" max="13" width="13.7109375" style="0" customWidth="1"/>
    <col min="14" max="14" width="10.421875" style="0" customWidth="1"/>
    <col min="15" max="16" width="9.7109375" style="0" customWidth="1"/>
  </cols>
  <sheetData>
    <row r="1" ht="12.75">
      <c r="A1" s="2" t="s">
        <v>282</v>
      </c>
    </row>
    <row r="2" spans="1:15" ht="36.75" customHeight="1">
      <c r="A2" s="66" t="s">
        <v>181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67" t="s">
        <v>283</v>
      </c>
      <c r="O3" s="67"/>
    </row>
    <row r="4" spans="1:15" ht="15" customHeight="1">
      <c r="A4" s="39" t="s">
        <v>365</v>
      </c>
      <c r="B4" s="39"/>
      <c r="C4" s="39"/>
      <c r="D4" s="39"/>
      <c r="E4" s="39"/>
      <c r="F4" s="39"/>
      <c r="G4" s="39"/>
      <c r="H4" s="39"/>
      <c r="I4" s="37"/>
      <c r="J4" s="39"/>
      <c r="K4" s="39"/>
      <c r="L4" s="39"/>
      <c r="M4" s="39"/>
      <c r="N4" s="64" t="s">
        <v>184</v>
      </c>
      <c r="O4" s="64"/>
    </row>
    <row r="5" spans="1:15" ht="15" customHeight="1">
      <c r="A5" s="69" t="s">
        <v>142</v>
      </c>
      <c r="B5" s="69" t="s">
        <v>175</v>
      </c>
      <c r="C5" s="69" t="s">
        <v>175</v>
      </c>
      <c r="D5" s="69" t="s">
        <v>175</v>
      </c>
      <c r="E5" s="70" t="s">
        <v>171</v>
      </c>
      <c r="F5" s="70" t="s">
        <v>185</v>
      </c>
      <c r="G5" s="70"/>
      <c r="H5" s="70"/>
      <c r="I5" s="70" t="s">
        <v>186</v>
      </c>
      <c r="J5" s="70" t="s">
        <v>178</v>
      </c>
      <c r="K5" s="70"/>
      <c r="L5" s="70"/>
      <c r="M5" s="70" t="s">
        <v>179</v>
      </c>
      <c r="N5" s="70" t="s">
        <v>187</v>
      </c>
      <c r="O5" s="70" t="s">
        <v>180</v>
      </c>
    </row>
    <row r="6" spans="1:15" ht="15" customHeight="1">
      <c r="A6" s="70" t="s">
        <v>188</v>
      </c>
      <c r="B6" s="70" t="s">
        <v>175</v>
      </c>
      <c r="C6" s="70" t="s">
        <v>175</v>
      </c>
      <c r="D6" s="69" t="s">
        <v>189</v>
      </c>
      <c r="E6" s="70" t="s">
        <v>175</v>
      </c>
      <c r="F6" s="70" t="s">
        <v>190</v>
      </c>
      <c r="G6" s="70" t="s">
        <v>191</v>
      </c>
      <c r="H6" s="70" t="s">
        <v>177</v>
      </c>
      <c r="I6" s="70" t="s">
        <v>175</v>
      </c>
      <c r="J6" s="70" t="s">
        <v>190</v>
      </c>
      <c r="K6" s="70" t="s">
        <v>192</v>
      </c>
      <c r="L6" s="70" t="s">
        <v>193</v>
      </c>
      <c r="M6" s="70" t="s">
        <v>175</v>
      </c>
      <c r="N6" s="70" t="s">
        <v>175</v>
      </c>
      <c r="O6" s="70" t="s">
        <v>176</v>
      </c>
    </row>
    <row r="7" spans="1:15" ht="15" customHeight="1">
      <c r="A7" s="70" t="s">
        <v>175</v>
      </c>
      <c r="B7" s="70" t="s">
        <v>175</v>
      </c>
      <c r="C7" s="70" t="s">
        <v>175</v>
      </c>
      <c r="D7" s="69" t="s">
        <v>175</v>
      </c>
      <c r="E7" s="70" t="s">
        <v>175</v>
      </c>
      <c r="F7" s="70"/>
      <c r="G7" s="70"/>
      <c r="H7" s="70"/>
      <c r="I7" s="70" t="s">
        <v>175</v>
      </c>
      <c r="J7" s="70"/>
      <c r="K7" s="70"/>
      <c r="L7" s="70"/>
      <c r="M7" s="70" t="s">
        <v>175</v>
      </c>
      <c r="N7" s="70" t="s">
        <v>175</v>
      </c>
      <c r="O7" s="70" t="s">
        <v>175</v>
      </c>
    </row>
    <row r="8" spans="1:15" ht="15" customHeight="1">
      <c r="A8" s="70" t="s">
        <v>175</v>
      </c>
      <c r="B8" s="70" t="s">
        <v>175</v>
      </c>
      <c r="C8" s="70" t="s">
        <v>175</v>
      </c>
      <c r="D8" s="69" t="s">
        <v>175</v>
      </c>
      <c r="E8" s="70" t="s">
        <v>175</v>
      </c>
      <c r="F8" s="70"/>
      <c r="G8" s="70"/>
      <c r="H8" s="70"/>
      <c r="I8" s="70" t="s">
        <v>175</v>
      </c>
      <c r="J8" s="70"/>
      <c r="K8" s="70"/>
      <c r="L8" s="70"/>
      <c r="M8" s="70" t="s">
        <v>175</v>
      </c>
      <c r="N8" s="70" t="s">
        <v>175</v>
      </c>
      <c r="O8" s="70" t="s">
        <v>175</v>
      </c>
    </row>
    <row r="9" spans="1:15" ht="15" customHeight="1">
      <c r="A9" s="69" t="s">
        <v>194</v>
      </c>
      <c r="B9" s="69" t="s">
        <v>195</v>
      </c>
      <c r="C9" s="69" t="s">
        <v>196</v>
      </c>
      <c r="D9" s="41" t="s">
        <v>18</v>
      </c>
      <c r="E9" s="32" t="s">
        <v>48</v>
      </c>
      <c r="F9" s="32" t="s">
        <v>163</v>
      </c>
      <c r="G9" s="32"/>
      <c r="H9" s="32"/>
      <c r="I9" s="32" t="s">
        <v>67</v>
      </c>
      <c r="J9" s="32" t="s">
        <v>133</v>
      </c>
      <c r="K9" s="32"/>
      <c r="L9" s="32"/>
      <c r="M9" s="32" t="s">
        <v>57</v>
      </c>
      <c r="N9" s="32" t="s">
        <v>155</v>
      </c>
      <c r="O9" s="32" t="s">
        <v>85</v>
      </c>
    </row>
    <row r="10" spans="1:15" ht="15" customHeight="1">
      <c r="A10" s="69" t="s">
        <v>175</v>
      </c>
      <c r="B10" s="69" t="s">
        <v>175</v>
      </c>
      <c r="C10" s="69" t="s">
        <v>175</v>
      </c>
      <c r="D10" s="41" t="s">
        <v>197</v>
      </c>
      <c r="E10" s="42">
        <f>SUM(E11:E44)</f>
        <v>503930238.18</v>
      </c>
      <c r="F10" s="42">
        <f>SUM(F11:F44)</f>
        <v>462036708.46</v>
      </c>
      <c r="G10" s="42">
        <f>SUM(G11:G44)</f>
        <v>385180687.45</v>
      </c>
      <c r="H10" s="42">
        <f>SUM(H11:H44)</f>
        <v>76856021.01</v>
      </c>
      <c r="I10" s="43" t="s">
        <v>175</v>
      </c>
      <c r="J10" s="42">
        <f>SUM(J11:J44)</f>
        <v>41118166.13999999</v>
      </c>
      <c r="K10" s="42">
        <f>SUM(K11:K44)</f>
        <v>41118166.13999999</v>
      </c>
      <c r="L10" s="43"/>
      <c r="M10" s="42">
        <f>SUM(M11:M44)</f>
        <v>775363.58</v>
      </c>
      <c r="N10" s="43" t="s">
        <v>175</v>
      </c>
      <c r="O10" s="43" t="s">
        <v>175</v>
      </c>
    </row>
    <row r="11" spans="1:15" ht="15" customHeight="1">
      <c r="A11" s="68">
        <v>2070199</v>
      </c>
      <c r="B11" s="68"/>
      <c r="C11" s="68"/>
      <c r="D11" s="44" t="s">
        <v>366</v>
      </c>
      <c r="E11" s="42">
        <v>90000</v>
      </c>
      <c r="F11" s="42">
        <v>90000</v>
      </c>
      <c r="G11" s="42">
        <v>90000</v>
      </c>
      <c r="H11" s="42"/>
      <c r="I11" s="43" t="s">
        <v>175</v>
      </c>
      <c r="J11" s="43" t="s">
        <v>175</v>
      </c>
      <c r="K11" s="43"/>
      <c r="L11" s="43"/>
      <c r="M11" s="43" t="s">
        <v>175</v>
      </c>
      <c r="N11" s="43" t="s">
        <v>175</v>
      </c>
      <c r="O11" s="43" t="s">
        <v>175</v>
      </c>
    </row>
    <row r="12" spans="1:15" ht="15" customHeight="1">
      <c r="A12" s="68">
        <v>2070205</v>
      </c>
      <c r="B12" s="68"/>
      <c r="C12" s="68"/>
      <c r="D12" s="44" t="s">
        <v>367</v>
      </c>
      <c r="E12" s="42">
        <v>280800</v>
      </c>
      <c r="F12" s="42">
        <v>280800</v>
      </c>
      <c r="G12" s="42">
        <v>280800</v>
      </c>
      <c r="H12" s="42"/>
      <c r="I12" s="43" t="s">
        <v>175</v>
      </c>
      <c r="J12" s="43" t="s">
        <v>175</v>
      </c>
      <c r="K12" s="43"/>
      <c r="L12" s="43"/>
      <c r="M12" s="43" t="s">
        <v>175</v>
      </c>
      <c r="N12" s="43" t="s">
        <v>175</v>
      </c>
      <c r="O12" s="43" t="s">
        <v>175</v>
      </c>
    </row>
    <row r="13" spans="1:15" ht="15" customHeight="1">
      <c r="A13" s="68">
        <v>2079903</v>
      </c>
      <c r="B13" s="68"/>
      <c r="C13" s="68"/>
      <c r="D13" s="44" t="s">
        <v>368</v>
      </c>
      <c r="E13" s="42">
        <v>100000</v>
      </c>
      <c r="F13" s="42">
        <v>100000</v>
      </c>
      <c r="G13" s="42">
        <v>100000</v>
      </c>
      <c r="H13" s="42"/>
      <c r="I13" s="43" t="s">
        <v>175</v>
      </c>
      <c r="J13" s="43" t="s">
        <v>175</v>
      </c>
      <c r="K13" s="43"/>
      <c r="L13" s="43"/>
      <c r="M13" s="43" t="s">
        <v>175</v>
      </c>
      <c r="N13" s="43" t="s">
        <v>175</v>
      </c>
      <c r="O13" s="43" t="s">
        <v>175</v>
      </c>
    </row>
    <row r="14" spans="1:15" ht="15" customHeight="1">
      <c r="A14" s="68">
        <v>2080201</v>
      </c>
      <c r="B14" s="68"/>
      <c r="C14" s="68"/>
      <c r="D14" s="44" t="s">
        <v>369</v>
      </c>
      <c r="E14" s="42">
        <v>14748644.97</v>
      </c>
      <c r="F14" s="42">
        <v>14748644.97</v>
      </c>
      <c r="G14" s="42">
        <v>14748644.97</v>
      </c>
      <c r="H14" s="42"/>
      <c r="I14" s="43" t="s">
        <v>175</v>
      </c>
      <c r="J14" s="43" t="s">
        <v>175</v>
      </c>
      <c r="K14" s="43"/>
      <c r="L14" s="43"/>
      <c r="M14" s="43" t="s">
        <v>175</v>
      </c>
      <c r="N14" s="43" t="s">
        <v>175</v>
      </c>
      <c r="O14" s="43" t="s">
        <v>175</v>
      </c>
    </row>
    <row r="15" spans="1:15" ht="15" customHeight="1">
      <c r="A15" s="68">
        <v>2080202</v>
      </c>
      <c r="B15" s="68"/>
      <c r="C15" s="68"/>
      <c r="D15" s="44" t="s">
        <v>370</v>
      </c>
      <c r="E15" s="42">
        <v>3314400</v>
      </c>
      <c r="F15" s="42">
        <v>3314400</v>
      </c>
      <c r="G15" s="42">
        <v>3314400</v>
      </c>
      <c r="H15" s="42"/>
      <c r="I15" s="43" t="s">
        <v>175</v>
      </c>
      <c r="J15" s="43" t="s">
        <v>175</v>
      </c>
      <c r="K15" s="43"/>
      <c r="L15" s="43"/>
      <c r="M15" s="43" t="s">
        <v>175</v>
      </c>
      <c r="N15" s="43" t="s">
        <v>175</v>
      </c>
      <c r="O15" s="43" t="s">
        <v>175</v>
      </c>
    </row>
    <row r="16" spans="1:15" ht="15" customHeight="1">
      <c r="A16" s="68">
        <v>2080204</v>
      </c>
      <c r="B16" s="68"/>
      <c r="C16" s="68"/>
      <c r="D16" s="44" t="s">
        <v>371</v>
      </c>
      <c r="E16" s="42">
        <v>6876970</v>
      </c>
      <c r="F16" s="42">
        <v>6876970</v>
      </c>
      <c r="G16" s="42">
        <v>6876970</v>
      </c>
      <c r="H16" s="42"/>
      <c r="I16" s="43" t="s">
        <v>175</v>
      </c>
      <c r="J16" s="43" t="s">
        <v>175</v>
      </c>
      <c r="K16" s="43"/>
      <c r="L16" s="43"/>
      <c r="M16" s="43" t="s">
        <v>175</v>
      </c>
      <c r="N16" s="43" t="s">
        <v>175</v>
      </c>
      <c r="O16" s="43" t="s">
        <v>175</v>
      </c>
    </row>
    <row r="17" spans="1:15" ht="15" customHeight="1">
      <c r="A17" s="68">
        <v>2080205</v>
      </c>
      <c r="B17" s="68"/>
      <c r="C17" s="68"/>
      <c r="D17" s="44" t="s">
        <v>372</v>
      </c>
      <c r="E17" s="42">
        <v>2810000</v>
      </c>
      <c r="F17" s="42">
        <v>2810000</v>
      </c>
      <c r="G17" s="42">
        <v>2810000</v>
      </c>
      <c r="H17" s="42"/>
      <c r="I17" s="43" t="s">
        <v>175</v>
      </c>
      <c r="J17" s="43" t="s">
        <v>175</v>
      </c>
      <c r="K17" s="43"/>
      <c r="L17" s="43"/>
      <c r="M17" s="43" t="s">
        <v>175</v>
      </c>
      <c r="N17" s="43" t="s">
        <v>175</v>
      </c>
      <c r="O17" s="43" t="s">
        <v>175</v>
      </c>
    </row>
    <row r="18" spans="1:15" ht="15" customHeight="1">
      <c r="A18" s="68">
        <v>2080206</v>
      </c>
      <c r="B18" s="68"/>
      <c r="C18" s="68"/>
      <c r="D18" s="44" t="s">
        <v>373</v>
      </c>
      <c r="E18" s="42">
        <v>702551.27</v>
      </c>
      <c r="F18" s="42">
        <v>702551.27</v>
      </c>
      <c r="G18" s="42">
        <v>702551.27</v>
      </c>
      <c r="H18" s="42"/>
      <c r="I18" s="43" t="s">
        <v>175</v>
      </c>
      <c r="J18" s="43" t="s">
        <v>175</v>
      </c>
      <c r="K18" s="43"/>
      <c r="L18" s="43"/>
      <c r="M18" s="43" t="s">
        <v>175</v>
      </c>
      <c r="N18" s="43" t="s">
        <v>175</v>
      </c>
      <c r="O18" s="43" t="s">
        <v>175</v>
      </c>
    </row>
    <row r="19" spans="1:15" ht="15" customHeight="1">
      <c r="A19" s="68">
        <v>2080209</v>
      </c>
      <c r="B19" s="68"/>
      <c r="C19" s="68"/>
      <c r="D19" s="44" t="s">
        <v>374</v>
      </c>
      <c r="E19" s="42">
        <v>2435760.38</v>
      </c>
      <c r="F19" s="42">
        <v>490000</v>
      </c>
      <c r="G19" s="42">
        <v>490000</v>
      </c>
      <c r="H19" s="42"/>
      <c r="I19" s="43" t="s">
        <v>175</v>
      </c>
      <c r="J19" s="43">
        <v>1170396.8</v>
      </c>
      <c r="K19" s="43">
        <v>1170396.8</v>
      </c>
      <c r="L19" s="43"/>
      <c r="M19" s="43">
        <v>775363.58</v>
      </c>
      <c r="N19" s="43" t="s">
        <v>175</v>
      </c>
      <c r="O19" s="43" t="s">
        <v>175</v>
      </c>
    </row>
    <row r="20" spans="1:15" ht="15" customHeight="1">
      <c r="A20" s="68">
        <v>2080299</v>
      </c>
      <c r="B20" s="68"/>
      <c r="C20" s="68"/>
      <c r="D20" s="44" t="s">
        <v>375</v>
      </c>
      <c r="E20" s="42">
        <v>7612455.92</v>
      </c>
      <c r="F20" s="42">
        <v>2661020.67</v>
      </c>
      <c r="G20" s="42">
        <v>2661020.67</v>
      </c>
      <c r="H20" s="42"/>
      <c r="I20" s="43" t="s">
        <v>175</v>
      </c>
      <c r="J20" s="43">
        <v>4951435.25</v>
      </c>
      <c r="K20" s="43">
        <v>4951435.25</v>
      </c>
      <c r="L20" s="43"/>
      <c r="M20" s="43" t="s">
        <v>175</v>
      </c>
      <c r="N20" s="43" t="s">
        <v>175</v>
      </c>
      <c r="O20" s="43" t="s">
        <v>175</v>
      </c>
    </row>
    <row r="21" spans="1:15" ht="15" customHeight="1">
      <c r="A21" s="68">
        <v>2080503</v>
      </c>
      <c r="B21" s="68"/>
      <c r="C21" s="68"/>
      <c r="D21" s="44" t="s">
        <v>376</v>
      </c>
      <c r="E21" s="42">
        <v>140000</v>
      </c>
      <c r="F21" s="42"/>
      <c r="G21" s="42"/>
      <c r="H21" s="42"/>
      <c r="I21" s="43" t="s">
        <v>175</v>
      </c>
      <c r="J21" s="43">
        <v>140000</v>
      </c>
      <c r="K21" s="43">
        <v>140000</v>
      </c>
      <c r="L21" s="43"/>
      <c r="M21" s="43" t="s">
        <v>175</v>
      </c>
      <c r="N21" s="43" t="s">
        <v>175</v>
      </c>
      <c r="O21" s="43" t="s">
        <v>175</v>
      </c>
    </row>
    <row r="22" spans="1:15" ht="15" customHeight="1">
      <c r="A22" s="68">
        <v>2080801</v>
      </c>
      <c r="B22" s="68"/>
      <c r="C22" s="68"/>
      <c r="D22" s="44" t="s">
        <v>377</v>
      </c>
      <c r="E22" s="42">
        <v>34777916.45</v>
      </c>
      <c r="F22" s="42">
        <v>34777916.45</v>
      </c>
      <c r="G22" s="42">
        <v>34777916.45</v>
      </c>
      <c r="H22" s="42"/>
      <c r="I22" s="43"/>
      <c r="J22" s="43"/>
      <c r="K22" s="43"/>
      <c r="L22" s="43"/>
      <c r="M22" s="43"/>
      <c r="N22" s="43"/>
      <c r="O22" s="43"/>
    </row>
    <row r="23" spans="1:15" ht="15" customHeight="1">
      <c r="A23" s="68">
        <v>2080804</v>
      </c>
      <c r="B23" s="68"/>
      <c r="C23" s="68"/>
      <c r="D23" s="44" t="s">
        <v>378</v>
      </c>
      <c r="E23" s="42">
        <v>4653607.69</v>
      </c>
      <c r="F23" s="42">
        <v>4653607.69</v>
      </c>
      <c r="G23" s="42">
        <v>4653607.69</v>
      </c>
      <c r="H23" s="42"/>
      <c r="I23" s="43"/>
      <c r="J23" s="43"/>
      <c r="K23" s="43"/>
      <c r="L23" s="43"/>
      <c r="M23" s="43"/>
      <c r="N23" s="43"/>
      <c r="O23" s="43"/>
    </row>
    <row r="24" spans="1:15" ht="15" customHeight="1">
      <c r="A24" s="68">
        <v>2080805</v>
      </c>
      <c r="B24" s="68"/>
      <c r="C24" s="68"/>
      <c r="D24" s="44" t="s">
        <v>379</v>
      </c>
      <c r="E24" s="42">
        <v>3187510.5</v>
      </c>
      <c r="F24" s="42">
        <v>3187510.5</v>
      </c>
      <c r="G24" s="42">
        <v>3187510.5</v>
      </c>
      <c r="H24" s="42"/>
      <c r="I24" s="43"/>
      <c r="J24" s="43"/>
      <c r="K24" s="43"/>
      <c r="L24" s="43"/>
      <c r="M24" s="43"/>
      <c r="N24" s="43"/>
      <c r="O24" s="43"/>
    </row>
    <row r="25" spans="1:15" ht="15" customHeight="1">
      <c r="A25" s="68">
        <v>2080901</v>
      </c>
      <c r="B25" s="68"/>
      <c r="C25" s="68"/>
      <c r="D25" s="44" t="s">
        <v>380</v>
      </c>
      <c r="E25" s="42">
        <v>19903375</v>
      </c>
      <c r="F25" s="42">
        <v>19903375</v>
      </c>
      <c r="G25" s="42">
        <v>19903375</v>
      </c>
      <c r="H25" s="42"/>
      <c r="I25" s="43"/>
      <c r="J25" s="43"/>
      <c r="K25" s="43"/>
      <c r="L25" s="43"/>
      <c r="M25" s="43"/>
      <c r="N25" s="43"/>
      <c r="O25" s="43"/>
    </row>
    <row r="26" spans="1:15" ht="15" customHeight="1">
      <c r="A26" s="68">
        <v>2080902</v>
      </c>
      <c r="B26" s="68"/>
      <c r="C26" s="68"/>
      <c r="D26" s="44" t="s">
        <v>381</v>
      </c>
      <c r="E26" s="42">
        <v>179930788.28</v>
      </c>
      <c r="F26" s="42">
        <v>179930788.28</v>
      </c>
      <c r="G26" s="42">
        <v>179930788.28</v>
      </c>
      <c r="H26" s="42"/>
      <c r="I26" s="43"/>
      <c r="J26" s="43"/>
      <c r="K26" s="43"/>
      <c r="L26" s="43"/>
      <c r="M26" s="43"/>
      <c r="N26" s="43"/>
      <c r="O26" s="43"/>
    </row>
    <row r="27" spans="1:15" ht="15" customHeight="1">
      <c r="A27" s="68">
        <v>2080903</v>
      </c>
      <c r="B27" s="68"/>
      <c r="C27" s="68"/>
      <c r="D27" s="44" t="s">
        <v>382</v>
      </c>
      <c r="E27" s="42">
        <v>20585867.8</v>
      </c>
      <c r="F27" s="42">
        <v>20585867.8</v>
      </c>
      <c r="G27" s="42">
        <v>20585867.8</v>
      </c>
      <c r="H27" s="42"/>
      <c r="I27" s="43"/>
      <c r="J27" s="43"/>
      <c r="K27" s="43"/>
      <c r="L27" s="43"/>
      <c r="M27" s="43"/>
      <c r="N27" s="43"/>
      <c r="O27" s="43"/>
    </row>
    <row r="28" spans="1:15" ht="15" customHeight="1">
      <c r="A28" s="68">
        <v>2080999</v>
      </c>
      <c r="B28" s="68"/>
      <c r="C28" s="68"/>
      <c r="D28" s="44" t="s">
        <v>383</v>
      </c>
      <c r="E28" s="42">
        <v>3354300</v>
      </c>
      <c r="F28" s="42">
        <v>3354300</v>
      </c>
      <c r="G28" s="42">
        <v>3354300</v>
      </c>
      <c r="H28" s="42"/>
      <c r="I28" s="43"/>
      <c r="J28" s="43"/>
      <c r="K28" s="43"/>
      <c r="L28" s="43"/>
      <c r="M28" s="43"/>
      <c r="N28" s="43"/>
      <c r="O28" s="43"/>
    </row>
    <row r="29" spans="1:15" ht="15" customHeight="1">
      <c r="A29" s="68">
        <v>2081001</v>
      </c>
      <c r="B29" s="68"/>
      <c r="C29" s="68"/>
      <c r="D29" s="44" t="s">
        <v>384</v>
      </c>
      <c r="E29" s="42">
        <v>1962000</v>
      </c>
      <c r="F29" s="42">
        <v>1962000</v>
      </c>
      <c r="G29" s="42">
        <v>1962000</v>
      </c>
      <c r="H29" s="42"/>
      <c r="I29" s="43"/>
      <c r="J29" s="43"/>
      <c r="K29" s="43"/>
      <c r="L29" s="43"/>
      <c r="M29" s="43"/>
      <c r="N29" s="43"/>
      <c r="O29" s="43"/>
    </row>
    <row r="30" spans="1:15" ht="15" customHeight="1">
      <c r="A30" s="68">
        <v>2081002</v>
      </c>
      <c r="B30" s="68"/>
      <c r="C30" s="68"/>
      <c r="D30" s="44" t="s">
        <v>385</v>
      </c>
      <c r="E30" s="42">
        <v>6505935.12</v>
      </c>
      <c r="F30" s="42">
        <v>5983335.12</v>
      </c>
      <c r="G30" s="42">
        <v>5983335.12</v>
      </c>
      <c r="H30" s="42"/>
      <c r="I30" s="43"/>
      <c r="J30" s="43">
        <v>522600</v>
      </c>
      <c r="K30" s="43">
        <v>522600</v>
      </c>
      <c r="L30" s="43"/>
      <c r="M30" s="43"/>
      <c r="N30" s="43"/>
      <c r="O30" s="43"/>
    </row>
    <row r="31" spans="1:15" ht="15" customHeight="1">
      <c r="A31" s="68">
        <v>2081004</v>
      </c>
      <c r="B31" s="68"/>
      <c r="C31" s="68"/>
      <c r="D31" s="44" t="s">
        <v>386</v>
      </c>
      <c r="E31" s="42">
        <v>34224784.08</v>
      </c>
      <c r="F31" s="42">
        <v>1923224.69</v>
      </c>
      <c r="G31" s="42">
        <v>1923224.69</v>
      </c>
      <c r="H31" s="42"/>
      <c r="I31" s="43"/>
      <c r="J31" s="43">
        <v>32301559.39</v>
      </c>
      <c r="K31" s="43">
        <v>32301559.39</v>
      </c>
      <c r="L31" s="43"/>
      <c r="M31" s="43"/>
      <c r="N31" s="43"/>
      <c r="O31" s="43"/>
    </row>
    <row r="32" spans="1:15" ht="15" customHeight="1">
      <c r="A32" s="68">
        <v>2081005</v>
      </c>
      <c r="B32" s="68"/>
      <c r="C32" s="68"/>
      <c r="D32" s="44" t="s">
        <v>387</v>
      </c>
      <c r="E32" s="42">
        <v>53799980.82</v>
      </c>
      <c r="F32" s="42">
        <v>52517780.82</v>
      </c>
      <c r="G32" s="42">
        <v>52517780.82</v>
      </c>
      <c r="H32" s="42"/>
      <c r="I32" s="43"/>
      <c r="J32" s="43">
        <v>1282200</v>
      </c>
      <c r="K32" s="43">
        <v>1282200</v>
      </c>
      <c r="L32" s="43"/>
      <c r="M32" s="43"/>
      <c r="N32" s="43"/>
      <c r="O32" s="43"/>
    </row>
    <row r="33" spans="1:15" ht="15" customHeight="1">
      <c r="A33" s="68">
        <v>2081901</v>
      </c>
      <c r="B33" s="68"/>
      <c r="C33" s="68"/>
      <c r="D33" s="44" t="s">
        <v>388</v>
      </c>
      <c r="E33" s="42">
        <v>117900</v>
      </c>
      <c r="F33" s="42">
        <v>117900</v>
      </c>
      <c r="G33" s="42">
        <v>117900</v>
      </c>
      <c r="H33" s="42"/>
      <c r="I33" s="43"/>
      <c r="J33" s="43"/>
      <c r="K33" s="43"/>
      <c r="L33" s="43"/>
      <c r="M33" s="43"/>
      <c r="N33" s="43"/>
      <c r="O33" s="43"/>
    </row>
    <row r="34" spans="1:15" ht="15" customHeight="1">
      <c r="A34" s="68">
        <v>2082001</v>
      </c>
      <c r="B34" s="68"/>
      <c r="C34" s="68"/>
      <c r="D34" s="44" t="s">
        <v>389</v>
      </c>
      <c r="E34" s="42">
        <v>2407826</v>
      </c>
      <c r="F34" s="42">
        <v>2407826</v>
      </c>
      <c r="G34" s="42">
        <v>2407826</v>
      </c>
      <c r="H34" s="42"/>
      <c r="I34" s="43"/>
      <c r="J34" s="43"/>
      <c r="K34" s="43"/>
      <c r="L34" s="43"/>
      <c r="M34" s="43"/>
      <c r="N34" s="43"/>
      <c r="O34" s="43"/>
    </row>
    <row r="35" spans="1:15" ht="15" customHeight="1">
      <c r="A35" s="68">
        <v>2082002</v>
      </c>
      <c r="B35" s="68"/>
      <c r="C35" s="68"/>
      <c r="D35" s="44" t="s">
        <v>390</v>
      </c>
      <c r="E35" s="42">
        <v>7280379.49</v>
      </c>
      <c r="F35" s="42">
        <v>7280379.49</v>
      </c>
      <c r="G35" s="42">
        <v>7280379.49</v>
      </c>
      <c r="H35" s="42"/>
      <c r="I35" s="43"/>
      <c r="J35" s="43"/>
      <c r="K35" s="43"/>
      <c r="L35" s="43"/>
      <c r="M35" s="43"/>
      <c r="N35" s="43"/>
      <c r="O35" s="43"/>
    </row>
    <row r="36" spans="1:15" ht="15" customHeight="1">
      <c r="A36" s="68">
        <v>2082501</v>
      </c>
      <c r="B36" s="68"/>
      <c r="C36" s="68"/>
      <c r="D36" s="44" t="s">
        <v>391</v>
      </c>
      <c r="E36" s="42">
        <v>14400</v>
      </c>
      <c r="F36" s="42">
        <v>14400</v>
      </c>
      <c r="G36" s="42">
        <v>14400</v>
      </c>
      <c r="H36" s="42"/>
      <c r="I36" s="43"/>
      <c r="J36" s="43"/>
      <c r="K36" s="43"/>
      <c r="L36" s="43"/>
      <c r="M36" s="43"/>
      <c r="N36" s="43"/>
      <c r="O36" s="43"/>
    </row>
    <row r="37" spans="1:15" ht="15" customHeight="1">
      <c r="A37" s="68">
        <v>2089901</v>
      </c>
      <c r="B37" s="68"/>
      <c r="C37" s="68"/>
      <c r="D37" s="44" t="s">
        <v>392</v>
      </c>
      <c r="E37" s="42">
        <v>3363843.2</v>
      </c>
      <c r="F37" s="42">
        <v>3363843.2</v>
      </c>
      <c r="G37" s="42">
        <v>3363843.2</v>
      </c>
      <c r="H37" s="42"/>
      <c r="I37" s="43" t="s">
        <v>175</v>
      </c>
      <c r="J37" s="43" t="s">
        <v>175</v>
      </c>
      <c r="K37" s="43"/>
      <c r="L37" s="43"/>
      <c r="M37" s="43" t="s">
        <v>175</v>
      </c>
      <c r="N37" s="43" t="s">
        <v>175</v>
      </c>
      <c r="O37" s="43" t="s">
        <v>175</v>
      </c>
    </row>
    <row r="38" spans="1:15" ht="15" customHeight="1">
      <c r="A38" s="68">
        <v>2100501</v>
      </c>
      <c r="B38" s="68"/>
      <c r="C38" s="68"/>
      <c r="D38" s="44" t="s">
        <v>393</v>
      </c>
      <c r="E38" s="42">
        <v>644847.84</v>
      </c>
      <c r="F38" s="42">
        <v>644847.84</v>
      </c>
      <c r="G38" s="42">
        <v>644847.84</v>
      </c>
      <c r="H38" s="42"/>
      <c r="I38" s="43"/>
      <c r="J38" s="43"/>
      <c r="K38" s="43"/>
      <c r="L38" s="43"/>
      <c r="M38" s="43"/>
      <c r="N38" s="43"/>
      <c r="O38" s="43"/>
    </row>
    <row r="39" spans="1:15" ht="15" customHeight="1">
      <c r="A39" s="68">
        <v>2100502</v>
      </c>
      <c r="B39" s="68"/>
      <c r="C39" s="68"/>
      <c r="D39" s="44" t="s">
        <v>394</v>
      </c>
      <c r="E39" s="42">
        <v>3766078.47</v>
      </c>
      <c r="F39" s="42">
        <v>3520507.57</v>
      </c>
      <c r="G39" s="42">
        <v>3520507.57</v>
      </c>
      <c r="H39" s="42"/>
      <c r="I39" s="43"/>
      <c r="J39" s="43">
        <v>245570.9</v>
      </c>
      <c r="K39" s="43">
        <v>245570.9</v>
      </c>
      <c r="L39" s="43"/>
      <c r="M39" s="43"/>
      <c r="N39" s="43"/>
      <c r="O39" s="43"/>
    </row>
    <row r="40" spans="1:15" ht="15" customHeight="1">
      <c r="A40" s="68">
        <v>2210201</v>
      </c>
      <c r="B40" s="68"/>
      <c r="C40" s="68"/>
      <c r="D40" s="44" t="s">
        <v>395</v>
      </c>
      <c r="E40" s="42">
        <v>4679666.4</v>
      </c>
      <c r="F40" s="42">
        <v>4359356.64</v>
      </c>
      <c r="G40" s="42">
        <v>4359356.64</v>
      </c>
      <c r="H40" s="42"/>
      <c r="I40" s="43"/>
      <c r="J40" s="43">
        <v>320309.76</v>
      </c>
      <c r="K40" s="43">
        <v>320309.76</v>
      </c>
      <c r="L40" s="43"/>
      <c r="M40" s="43"/>
      <c r="N40" s="43"/>
      <c r="O40" s="43"/>
    </row>
    <row r="41" spans="1:15" ht="15" customHeight="1">
      <c r="A41" s="68">
        <v>2210202</v>
      </c>
      <c r="B41" s="68"/>
      <c r="C41" s="68"/>
      <c r="D41" s="44" t="s">
        <v>396</v>
      </c>
      <c r="E41" s="42">
        <v>1390447.41</v>
      </c>
      <c r="F41" s="42">
        <v>1292630.97</v>
      </c>
      <c r="G41" s="42">
        <v>1292630.97</v>
      </c>
      <c r="H41" s="42"/>
      <c r="I41" s="43"/>
      <c r="J41" s="43">
        <v>97816.44</v>
      </c>
      <c r="K41" s="43">
        <v>97816.44</v>
      </c>
      <c r="L41" s="43"/>
      <c r="M41" s="43"/>
      <c r="N41" s="43"/>
      <c r="O41" s="43"/>
    </row>
    <row r="42" spans="1:15" ht="15" customHeight="1">
      <c r="A42" s="68">
        <v>2210203</v>
      </c>
      <c r="B42" s="68"/>
      <c r="C42" s="68"/>
      <c r="D42" s="44" t="s">
        <v>397</v>
      </c>
      <c r="E42" s="42">
        <v>1411180.08</v>
      </c>
      <c r="F42" s="42">
        <v>1324902.48</v>
      </c>
      <c r="G42" s="42">
        <v>1324902.48</v>
      </c>
      <c r="H42" s="42"/>
      <c r="I42" s="43"/>
      <c r="J42" s="43">
        <v>86277.6</v>
      </c>
      <c r="K42" s="43">
        <v>86277.6</v>
      </c>
      <c r="L42" s="43"/>
      <c r="M42" s="43"/>
      <c r="N42" s="43"/>
      <c r="O42" s="43"/>
    </row>
    <row r="43" spans="1:15" ht="15" customHeight="1">
      <c r="A43" s="68">
        <v>2290804</v>
      </c>
      <c r="B43" s="68"/>
      <c r="C43" s="68"/>
      <c r="D43" s="44" t="s">
        <v>398</v>
      </c>
      <c r="E43" s="42">
        <v>26232222.51</v>
      </c>
      <c r="F43" s="42">
        <v>26232222.51</v>
      </c>
      <c r="G43" s="42"/>
      <c r="H43" s="42">
        <v>26232222.51</v>
      </c>
      <c r="I43" s="43"/>
      <c r="J43" s="43"/>
      <c r="K43" s="43"/>
      <c r="L43" s="43"/>
      <c r="M43" s="43"/>
      <c r="N43" s="43"/>
      <c r="O43" s="43"/>
    </row>
    <row r="44" spans="1:15" ht="15" customHeight="1">
      <c r="A44" s="68">
        <v>2296002</v>
      </c>
      <c r="B44" s="68"/>
      <c r="C44" s="68"/>
      <c r="D44" s="44" t="s">
        <v>399</v>
      </c>
      <c r="E44" s="42">
        <v>50623798.5</v>
      </c>
      <c r="F44" s="42">
        <v>50623798.5</v>
      </c>
      <c r="G44" s="42"/>
      <c r="H44" s="42">
        <v>50623798.5</v>
      </c>
      <c r="I44" s="43" t="s">
        <v>175</v>
      </c>
      <c r="J44" s="43" t="s">
        <v>175</v>
      </c>
      <c r="K44" s="43"/>
      <c r="L44" s="43"/>
      <c r="M44" s="43" t="s">
        <v>175</v>
      </c>
      <c r="N44" s="43" t="s">
        <v>175</v>
      </c>
      <c r="O44" s="43" t="s">
        <v>175</v>
      </c>
    </row>
    <row r="46" ht="15">
      <c r="I46" s="3"/>
    </row>
  </sheetData>
  <sheetProtection/>
  <mergeCells count="56">
    <mergeCell ref="A42:C42"/>
    <mergeCell ref="A43:C43"/>
    <mergeCell ref="A35:C35"/>
    <mergeCell ref="A36:C36"/>
    <mergeCell ref="A38:C38"/>
    <mergeCell ref="A39:C39"/>
    <mergeCell ref="A40:C40"/>
    <mergeCell ref="A41:C41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N4:O4"/>
    <mergeCell ref="A21:C21"/>
    <mergeCell ref="A37:C37"/>
    <mergeCell ref="A44:C44"/>
    <mergeCell ref="A17:C17"/>
    <mergeCell ref="A18:C18"/>
    <mergeCell ref="A19:C19"/>
    <mergeCell ref="A20:C20"/>
    <mergeCell ref="K6:K8"/>
    <mergeCell ref="L6:L8"/>
    <mergeCell ref="A5:D5"/>
    <mergeCell ref="E5:E8"/>
    <mergeCell ref="F5:H5"/>
    <mergeCell ref="A13:C13"/>
    <mergeCell ref="A14:C14"/>
    <mergeCell ref="A15:C15"/>
    <mergeCell ref="A16:C16"/>
    <mergeCell ref="A22:C22"/>
    <mergeCell ref="O5:O8"/>
    <mergeCell ref="A6:C8"/>
    <mergeCell ref="D6:D8"/>
    <mergeCell ref="F6:F8"/>
    <mergeCell ref="G6:G8"/>
    <mergeCell ref="H6:H8"/>
    <mergeCell ref="J6:J8"/>
    <mergeCell ref="I5:I8"/>
    <mergeCell ref="A2:O2"/>
    <mergeCell ref="N3:O3"/>
    <mergeCell ref="A11:C11"/>
    <mergeCell ref="A12:C12"/>
    <mergeCell ref="A9:A10"/>
    <mergeCell ref="B9:B10"/>
    <mergeCell ref="C9:C10"/>
    <mergeCell ref="J5:L5"/>
    <mergeCell ref="M5:M8"/>
    <mergeCell ref="N5:N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2" width="3.140625" style="0" customWidth="1"/>
    <col min="3" max="3" width="6.00390625" style="0" customWidth="1"/>
    <col min="4" max="4" width="34.00390625" style="0" customWidth="1"/>
    <col min="5" max="5" width="19.7109375" style="0" customWidth="1"/>
    <col min="6" max="6" width="18.00390625" style="0" customWidth="1"/>
    <col min="7" max="7" width="19.421875" style="0" customWidth="1"/>
    <col min="8" max="8" width="16.140625" style="0" customWidth="1"/>
    <col min="9" max="9" width="17.140625" style="0" customWidth="1"/>
    <col min="10" max="10" width="22.140625" style="0" customWidth="1"/>
    <col min="11" max="11" width="9.7109375" style="0" customWidth="1"/>
  </cols>
  <sheetData>
    <row r="1" ht="12.75">
      <c r="A1" s="2" t="s">
        <v>285</v>
      </c>
    </row>
    <row r="2" spans="1:10" ht="34.5" customHeight="1">
      <c r="A2" s="66" t="s">
        <v>183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" customHeight="1">
      <c r="A3" s="38"/>
      <c r="B3" s="38"/>
      <c r="C3" s="39"/>
      <c r="D3" s="38"/>
      <c r="E3" s="38"/>
      <c r="F3" s="38"/>
      <c r="G3" s="38"/>
      <c r="H3" s="38"/>
      <c r="I3" s="38"/>
      <c r="J3" s="37" t="s">
        <v>284</v>
      </c>
    </row>
    <row r="4" spans="1:10" ht="15" customHeight="1" thickBot="1">
      <c r="A4" s="39" t="s">
        <v>364</v>
      </c>
      <c r="B4" s="39"/>
      <c r="C4" s="39"/>
      <c r="D4" s="39"/>
      <c r="E4" s="39"/>
      <c r="F4" s="37"/>
      <c r="G4" s="39"/>
      <c r="H4" s="39"/>
      <c r="I4" s="39"/>
      <c r="J4" s="37" t="s">
        <v>184</v>
      </c>
    </row>
    <row r="5" spans="1:10" ht="15" customHeight="1">
      <c r="A5" s="74" t="s">
        <v>142</v>
      </c>
      <c r="B5" s="128" t="s">
        <v>175</v>
      </c>
      <c r="C5" s="128" t="s">
        <v>175</v>
      </c>
      <c r="D5" s="128" t="s">
        <v>175</v>
      </c>
      <c r="E5" s="129" t="s">
        <v>72</v>
      </c>
      <c r="F5" s="129" t="s">
        <v>198</v>
      </c>
      <c r="G5" s="129" t="s">
        <v>199</v>
      </c>
      <c r="H5" s="129" t="s">
        <v>200</v>
      </c>
      <c r="I5" s="129" t="s">
        <v>201</v>
      </c>
      <c r="J5" s="130" t="s">
        <v>202</v>
      </c>
    </row>
    <row r="6" spans="1:10" ht="15" customHeight="1">
      <c r="A6" s="71" t="s">
        <v>188</v>
      </c>
      <c r="B6" s="70" t="s">
        <v>175</v>
      </c>
      <c r="C6" s="70" t="s">
        <v>175</v>
      </c>
      <c r="D6" s="69" t="s">
        <v>189</v>
      </c>
      <c r="E6" s="70" t="s">
        <v>175</v>
      </c>
      <c r="F6" s="70" t="s">
        <v>175</v>
      </c>
      <c r="G6" s="70" t="s">
        <v>175</v>
      </c>
      <c r="H6" s="70" t="s">
        <v>175</v>
      </c>
      <c r="I6" s="70" t="s">
        <v>175</v>
      </c>
      <c r="J6" s="131" t="s">
        <v>175</v>
      </c>
    </row>
    <row r="7" spans="1:10" ht="15" customHeight="1">
      <c r="A7" s="71" t="s">
        <v>175</v>
      </c>
      <c r="B7" s="70" t="s">
        <v>175</v>
      </c>
      <c r="C7" s="70" t="s">
        <v>175</v>
      </c>
      <c r="D7" s="69" t="s">
        <v>175</v>
      </c>
      <c r="E7" s="70" t="s">
        <v>175</v>
      </c>
      <c r="F7" s="70" t="s">
        <v>175</v>
      </c>
      <c r="G7" s="70" t="s">
        <v>175</v>
      </c>
      <c r="H7" s="70" t="s">
        <v>175</v>
      </c>
      <c r="I7" s="70" t="s">
        <v>175</v>
      </c>
      <c r="J7" s="131" t="s">
        <v>175</v>
      </c>
    </row>
    <row r="8" spans="1:10" ht="15" customHeight="1">
      <c r="A8" s="71" t="s">
        <v>175</v>
      </c>
      <c r="B8" s="70" t="s">
        <v>175</v>
      </c>
      <c r="C8" s="70" t="s">
        <v>175</v>
      </c>
      <c r="D8" s="69" t="s">
        <v>175</v>
      </c>
      <c r="E8" s="70" t="s">
        <v>175</v>
      </c>
      <c r="F8" s="70" t="s">
        <v>175</v>
      </c>
      <c r="G8" s="70" t="s">
        <v>175</v>
      </c>
      <c r="H8" s="70" t="s">
        <v>175</v>
      </c>
      <c r="I8" s="70" t="s">
        <v>175</v>
      </c>
      <c r="J8" s="131" t="s">
        <v>175</v>
      </c>
    </row>
    <row r="9" spans="1:10" ht="15" customHeight="1">
      <c r="A9" s="73" t="s">
        <v>194</v>
      </c>
      <c r="B9" s="69" t="s">
        <v>195</v>
      </c>
      <c r="C9" s="69" t="s">
        <v>196</v>
      </c>
      <c r="D9" s="41" t="s">
        <v>18</v>
      </c>
      <c r="E9" s="32" t="s">
        <v>48</v>
      </c>
      <c r="F9" s="32" t="s">
        <v>163</v>
      </c>
      <c r="G9" s="32" t="s">
        <v>67</v>
      </c>
      <c r="H9" s="32" t="s">
        <v>133</v>
      </c>
      <c r="I9" s="32" t="s">
        <v>57</v>
      </c>
      <c r="J9" s="132" t="s">
        <v>155</v>
      </c>
    </row>
    <row r="10" spans="1:10" ht="15" customHeight="1">
      <c r="A10" s="73" t="s">
        <v>175</v>
      </c>
      <c r="B10" s="69" t="s">
        <v>175</v>
      </c>
      <c r="C10" s="69" t="s">
        <v>175</v>
      </c>
      <c r="D10" s="41" t="s">
        <v>197</v>
      </c>
      <c r="E10" s="42">
        <f>SUM(E11:E44)</f>
        <v>504334496.32</v>
      </c>
      <c r="F10" s="42">
        <f>SUM(F11:F44)</f>
        <v>109459844.2</v>
      </c>
      <c r="G10" s="42">
        <f>SUM(G11:G44)</f>
        <v>393695030.3999999</v>
      </c>
      <c r="H10" s="43" t="s">
        <v>175</v>
      </c>
      <c r="I10" s="42">
        <f>SUM(I11:I44)</f>
        <v>1179621.72</v>
      </c>
      <c r="J10" s="133" t="s">
        <v>175</v>
      </c>
    </row>
    <row r="11" spans="1:10" ht="15" customHeight="1">
      <c r="A11" s="75">
        <v>2070199</v>
      </c>
      <c r="B11" s="68"/>
      <c r="C11" s="68"/>
      <c r="D11" s="118" t="s">
        <v>400</v>
      </c>
      <c r="E11" s="125">
        <v>90000</v>
      </c>
      <c r="F11" s="127" t="s">
        <v>175</v>
      </c>
      <c r="G11" s="125">
        <v>90000</v>
      </c>
      <c r="H11" s="127" t="s">
        <v>175</v>
      </c>
      <c r="I11" s="127" t="s">
        <v>175</v>
      </c>
      <c r="J11" s="133" t="s">
        <v>175</v>
      </c>
    </row>
    <row r="12" spans="1:10" ht="15" customHeight="1">
      <c r="A12" s="75">
        <v>2070205</v>
      </c>
      <c r="B12" s="68"/>
      <c r="C12" s="68"/>
      <c r="D12" s="118" t="s">
        <v>401</v>
      </c>
      <c r="E12" s="125">
        <v>280800</v>
      </c>
      <c r="F12" s="127" t="s">
        <v>175</v>
      </c>
      <c r="G12" s="125">
        <v>280800</v>
      </c>
      <c r="H12" s="127" t="s">
        <v>175</v>
      </c>
      <c r="I12" s="127" t="s">
        <v>175</v>
      </c>
      <c r="J12" s="133"/>
    </row>
    <row r="13" spans="1:10" ht="15" customHeight="1">
      <c r="A13" s="75">
        <v>2079903</v>
      </c>
      <c r="B13" s="68"/>
      <c r="C13" s="68"/>
      <c r="D13" s="118" t="s">
        <v>402</v>
      </c>
      <c r="E13" s="125">
        <v>100000</v>
      </c>
      <c r="F13" s="127" t="s">
        <v>175</v>
      </c>
      <c r="G13" s="125">
        <v>100000</v>
      </c>
      <c r="H13" s="127" t="s">
        <v>175</v>
      </c>
      <c r="I13" s="127" t="s">
        <v>175</v>
      </c>
      <c r="J13" s="133"/>
    </row>
    <row r="14" spans="1:10" ht="15" customHeight="1">
      <c r="A14" s="75">
        <v>2080201</v>
      </c>
      <c r="B14" s="68"/>
      <c r="C14" s="68"/>
      <c r="D14" s="118" t="s">
        <v>403</v>
      </c>
      <c r="E14" s="125">
        <v>14748644.97</v>
      </c>
      <c r="F14" s="125">
        <v>14543644.97</v>
      </c>
      <c r="G14" s="125">
        <v>205000</v>
      </c>
      <c r="H14" s="127" t="s">
        <v>175</v>
      </c>
      <c r="I14" s="127" t="s">
        <v>175</v>
      </c>
      <c r="J14" s="133"/>
    </row>
    <row r="15" spans="1:10" ht="15" customHeight="1">
      <c r="A15" s="75">
        <v>2080202</v>
      </c>
      <c r="B15" s="68"/>
      <c r="C15" s="68"/>
      <c r="D15" s="118" t="s">
        <v>404</v>
      </c>
      <c r="E15" s="125">
        <v>3314400</v>
      </c>
      <c r="F15" s="127" t="s">
        <v>175</v>
      </c>
      <c r="G15" s="125">
        <v>3314400</v>
      </c>
      <c r="H15" s="127" t="s">
        <v>175</v>
      </c>
      <c r="I15" s="127" t="s">
        <v>175</v>
      </c>
      <c r="J15" s="133"/>
    </row>
    <row r="16" spans="1:10" ht="15" customHeight="1">
      <c r="A16" s="75">
        <v>2080204</v>
      </c>
      <c r="B16" s="68"/>
      <c r="C16" s="68"/>
      <c r="D16" s="118" t="s">
        <v>405</v>
      </c>
      <c r="E16" s="125">
        <v>6876970</v>
      </c>
      <c r="F16" s="127" t="s">
        <v>175</v>
      </c>
      <c r="G16" s="125">
        <v>6876970</v>
      </c>
      <c r="H16" s="127" t="s">
        <v>175</v>
      </c>
      <c r="I16" s="127" t="s">
        <v>175</v>
      </c>
      <c r="J16" s="133"/>
    </row>
    <row r="17" spans="1:10" ht="15" customHeight="1">
      <c r="A17" s="75">
        <v>2080205</v>
      </c>
      <c r="B17" s="68"/>
      <c r="C17" s="68"/>
      <c r="D17" s="118" t="s">
        <v>406</v>
      </c>
      <c r="E17" s="125">
        <v>2810000</v>
      </c>
      <c r="F17" s="127" t="s">
        <v>175</v>
      </c>
      <c r="G17" s="125">
        <v>2810000</v>
      </c>
      <c r="H17" s="127" t="s">
        <v>175</v>
      </c>
      <c r="I17" s="127" t="s">
        <v>175</v>
      </c>
      <c r="J17" s="133"/>
    </row>
    <row r="18" spans="1:10" ht="15" customHeight="1">
      <c r="A18" s="75">
        <v>2080206</v>
      </c>
      <c r="B18" s="68"/>
      <c r="C18" s="68"/>
      <c r="D18" s="118" t="s">
        <v>407</v>
      </c>
      <c r="E18" s="125">
        <v>702551.27</v>
      </c>
      <c r="F18" s="125">
        <v>642551.27</v>
      </c>
      <c r="G18" s="125">
        <v>60000</v>
      </c>
      <c r="H18" s="127" t="s">
        <v>175</v>
      </c>
      <c r="I18" s="127" t="s">
        <v>175</v>
      </c>
      <c r="J18" s="133"/>
    </row>
    <row r="19" spans="1:10" ht="15" customHeight="1">
      <c r="A19" s="75">
        <v>2080209</v>
      </c>
      <c r="B19" s="68"/>
      <c r="C19" s="68"/>
      <c r="D19" s="118" t="s">
        <v>408</v>
      </c>
      <c r="E19" s="125">
        <v>2840018.52</v>
      </c>
      <c r="F19" s="125">
        <v>515349.36</v>
      </c>
      <c r="G19" s="125">
        <v>1145047.44</v>
      </c>
      <c r="H19" s="127" t="s">
        <v>175</v>
      </c>
      <c r="I19" s="125">
        <v>1179621.72</v>
      </c>
      <c r="J19" s="133"/>
    </row>
    <row r="20" spans="1:10" ht="15" customHeight="1">
      <c r="A20" s="75">
        <v>2080299</v>
      </c>
      <c r="B20" s="68"/>
      <c r="C20" s="68"/>
      <c r="D20" s="118" t="s">
        <v>409</v>
      </c>
      <c r="E20" s="125">
        <v>7612455.92</v>
      </c>
      <c r="F20" s="125">
        <v>6047587.92</v>
      </c>
      <c r="G20" s="125">
        <v>1564868</v>
      </c>
      <c r="H20" s="127" t="s">
        <v>175</v>
      </c>
      <c r="I20" s="127" t="s">
        <v>175</v>
      </c>
      <c r="J20" s="133"/>
    </row>
    <row r="21" spans="1:10" ht="15" customHeight="1">
      <c r="A21" s="75">
        <v>2080503</v>
      </c>
      <c r="B21" s="68"/>
      <c r="C21" s="68"/>
      <c r="D21" s="118" t="s">
        <v>410</v>
      </c>
      <c r="E21" s="125">
        <v>140000</v>
      </c>
      <c r="F21" s="127" t="s">
        <v>175</v>
      </c>
      <c r="G21" s="125">
        <v>140000</v>
      </c>
      <c r="H21" s="127" t="s">
        <v>175</v>
      </c>
      <c r="I21" s="127" t="s">
        <v>175</v>
      </c>
      <c r="J21" s="133"/>
    </row>
    <row r="22" spans="1:10" ht="15" customHeight="1">
      <c r="A22" s="75">
        <v>2080801</v>
      </c>
      <c r="B22" s="68"/>
      <c r="C22" s="68"/>
      <c r="D22" s="118" t="s">
        <v>411</v>
      </c>
      <c r="E22" s="125">
        <v>34777916.45</v>
      </c>
      <c r="F22" s="127" t="s">
        <v>175</v>
      </c>
      <c r="G22" s="125">
        <v>34777916.45</v>
      </c>
      <c r="H22" s="127" t="s">
        <v>175</v>
      </c>
      <c r="I22" s="127" t="s">
        <v>175</v>
      </c>
      <c r="J22" s="133"/>
    </row>
    <row r="23" spans="1:10" ht="15" customHeight="1">
      <c r="A23" s="75">
        <v>2080804</v>
      </c>
      <c r="B23" s="68"/>
      <c r="C23" s="68"/>
      <c r="D23" s="118" t="s">
        <v>412</v>
      </c>
      <c r="E23" s="125">
        <v>4653607.69</v>
      </c>
      <c r="F23" s="125">
        <v>2394079.75</v>
      </c>
      <c r="G23" s="125">
        <v>2259527.94</v>
      </c>
      <c r="H23" s="127" t="s">
        <v>175</v>
      </c>
      <c r="I23" s="127" t="s">
        <v>175</v>
      </c>
      <c r="J23" s="133"/>
    </row>
    <row r="24" spans="1:10" ht="15" customHeight="1">
      <c r="A24" s="75">
        <v>2080805</v>
      </c>
      <c r="B24" s="68"/>
      <c r="C24" s="68"/>
      <c r="D24" s="118" t="s">
        <v>413</v>
      </c>
      <c r="E24" s="125">
        <v>3187510.5</v>
      </c>
      <c r="F24" s="127" t="s">
        <v>175</v>
      </c>
      <c r="G24" s="125">
        <v>3187510.5</v>
      </c>
      <c r="H24" s="127" t="s">
        <v>175</v>
      </c>
      <c r="I24" s="127" t="s">
        <v>175</v>
      </c>
      <c r="J24" s="133"/>
    </row>
    <row r="25" spans="1:10" ht="15" customHeight="1">
      <c r="A25" s="75">
        <v>2080901</v>
      </c>
      <c r="B25" s="68"/>
      <c r="C25" s="68"/>
      <c r="D25" s="118" t="s">
        <v>414</v>
      </c>
      <c r="E25" s="125">
        <v>19903375</v>
      </c>
      <c r="F25" s="127" t="s">
        <v>175</v>
      </c>
      <c r="G25" s="125">
        <v>19903375</v>
      </c>
      <c r="H25" s="127" t="s">
        <v>175</v>
      </c>
      <c r="I25" s="127" t="s">
        <v>175</v>
      </c>
      <c r="J25" s="133"/>
    </row>
    <row r="26" spans="1:10" ht="15" customHeight="1">
      <c r="A26" s="75">
        <v>2080902</v>
      </c>
      <c r="B26" s="68"/>
      <c r="C26" s="68"/>
      <c r="D26" s="118" t="s">
        <v>415</v>
      </c>
      <c r="E26" s="125">
        <v>179930788.28</v>
      </c>
      <c r="F26" s="125">
        <v>2172108.14</v>
      </c>
      <c r="G26" s="125">
        <v>177758680.14</v>
      </c>
      <c r="H26" s="127" t="s">
        <v>175</v>
      </c>
      <c r="I26" s="127" t="s">
        <v>175</v>
      </c>
      <c r="J26" s="133"/>
    </row>
    <row r="27" spans="1:10" ht="15" customHeight="1">
      <c r="A27" s="75">
        <v>2080903</v>
      </c>
      <c r="B27" s="68"/>
      <c r="C27" s="68"/>
      <c r="D27" s="118" t="s">
        <v>416</v>
      </c>
      <c r="E27" s="125">
        <v>20585867.8</v>
      </c>
      <c r="F27" s="125">
        <v>15585867.8</v>
      </c>
      <c r="G27" s="125">
        <v>5000000</v>
      </c>
      <c r="H27" s="127" t="s">
        <v>175</v>
      </c>
      <c r="I27" s="127" t="s">
        <v>175</v>
      </c>
      <c r="J27" s="133"/>
    </row>
    <row r="28" spans="1:10" ht="15" customHeight="1">
      <c r="A28" s="75">
        <v>2080999</v>
      </c>
      <c r="B28" s="68"/>
      <c r="C28" s="68"/>
      <c r="D28" s="118" t="s">
        <v>417</v>
      </c>
      <c r="E28" s="125">
        <v>3354300</v>
      </c>
      <c r="F28" s="127" t="s">
        <v>175</v>
      </c>
      <c r="G28" s="125">
        <v>3354300</v>
      </c>
      <c r="H28" s="127" t="s">
        <v>175</v>
      </c>
      <c r="I28" s="127" t="s">
        <v>175</v>
      </c>
      <c r="J28" s="133"/>
    </row>
    <row r="29" spans="1:10" ht="15" customHeight="1">
      <c r="A29" s="75">
        <v>2081001</v>
      </c>
      <c r="B29" s="68"/>
      <c r="C29" s="68"/>
      <c r="D29" s="118" t="s">
        <v>418</v>
      </c>
      <c r="E29" s="125">
        <v>1962000</v>
      </c>
      <c r="F29" s="127" t="s">
        <v>175</v>
      </c>
      <c r="G29" s="125">
        <v>1962000</v>
      </c>
      <c r="H29" s="127" t="s">
        <v>175</v>
      </c>
      <c r="I29" s="127" t="s">
        <v>175</v>
      </c>
      <c r="J29" s="133"/>
    </row>
    <row r="30" spans="1:10" ht="15" customHeight="1">
      <c r="A30" s="75">
        <v>2081002</v>
      </c>
      <c r="B30" s="68"/>
      <c r="C30" s="68"/>
      <c r="D30" s="118" t="s">
        <v>419</v>
      </c>
      <c r="E30" s="125">
        <v>6505935.12</v>
      </c>
      <c r="F30" s="125">
        <v>2402561.22</v>
      </c>
      <c r="G30" s="125">
        <v>4103373.9</v>
      </c>
      <c r="H30" s="127" t="s">
        <v>175</v>
      </c>
      <c r="I30" s="127" t="s">
        <v>175</v>
      </c>
      <c r="J30" s="133"/>
    </row>
    <row r="31" spans="1:10" ht="15" customHeight="1">
      <c r="A31" s="75">
        <v>2081004</v>
      </c>
      <c r="B31" s="68"/>
      <c r="C31" s="68"/>
      <c r="D31" s="118" t="s">
        <v>420</v>
      </c>
      <c r="E31" s="125">
        <v>34224784.08</v>
      </c>
      <c r="F31" s="125">
        <v>11725091.11</v>
      </c>
      <c r="G31" s="125">
        <v>22499692.97</v>
      </c>
      <c r="H31" s="127" t="s">
        <v>175</v>
      </c>
      <c r="I31" s="127" t="s">
        <v>175</v>
      </c>
      <c r="J31" s="133"/>
    </row>
    <row r="32" spans="1:10" ht="15" customHeight="1">
      <c r="A32" s="75">
        <v>2081005</v>
      </c>
      <c r="B32" s="68"/>
      <c r="C32" s="68"/>
      <c r="D32" s="118" t="s">
        <v>421</v>
      </c>
      <c r="E32" s="125">
        <v>53799980.82</v>
      </c>
      <c r="F32" s="125">
        <v>33602133.82</v>
      </c>
      <c r="G32" s="125">
        <v>20197847</v>
      </c>
      <c r="H32" s="127" t="s">
        <v>175</v>
      </c>
      <c r="I32" s="127" t="s">
        <v>175</v>
      </c>
      <c r="J32" s="133"/>
    </row>
    <row r="33" spans="1:10" ht="15" customHeight="1">
      <c r="A33" s="75">
        <v>2081901</v>
      </c>
      <c r="B33" s="68"/>
      <c r="C33" s="68"/>
      <c r="D33" s="118" t="s">
        <v>422</v>
      </c>
      <c r="E33" s="125">
        <v>117900</v>
      </c>
      <c r="F33" s="127" t="s">
        <v>175</v>
      </c>
      <c r="G33" s="125">
        <v>117900</v>
      </c>
      <c r="H33" s="127" t="s">
        <v>175</v>
      </c>
      <c r="I33" s="127" t="s">
        <v>175</v>
      </c>
      <c r="J33" s="133"/>
    </row>
    <row r="34" spans="1:10" ht="15" customHeight="1">
      <c r="A34" s="75">
        <v>2082001</v>
      </c>
      <c r="B34" s="68"/>
      <c r="C34" s="68"/>
      <c r="D34" s="118" t="s">
        <v>423</v>
      </c>
      <c r="E34" s="125">
        <v>2407826</v>
      </c>
      <c r="F34" s="127" t="s">
        <v>175</v>
      </c>
      <c r="G34" s="125">
        <v>2407826</v>
      </c>
      <c r="H34" s="127" t="s">
        <v>175</v>
      </c>
      <c r="I34" s="127" t="s">
        <v>175</v>
      </c>
      <c r="J34" s="133" t="s">
        <v>175</v>
      </c>
    </row>
    <row r="35" spans="1:10" ht="15" customHeight="1">
      <c r="A35" s="75">
        <v>2082002</v>
      </c>
      <c r="B35" s="68"/>
      <c r="C35" s="68"/>
      <c r="D35" s="118" t="s">
        <v>424</v>
      </c>
      <c r="E35" s="125">
        <v>7280379.49</v>
      </c>
      <c r="F35" s="125">
        <v>4924942.62</v>
      </c>
      <c r="G35" s="125">
        <v>2355436.87</v>
      </c>
      <c r="H35" s="127" t="s">
        <v>175</v>
      </c>
      <c r="I35" s="127" t="s">
        <v>175</v>
      </c>
      <c r="J35" s="133" t="s">
        <v>175</v>
      </c>
    </row>
    <row r="36" spans="1:10" ht="15" customHeight="1">
      <c r="A36" s="75">
        <v>2082501</v>
      </c>
      <c r="B36" s="68"/>
      <c r="C36" s="68"/>
      <c r="D36" s="118" t="s">
        <v>425</v>
      </c>
      <c r="E36" s="125">
        <v>14400</v>
      </c>
      <c r="F36" s="127" t="s">
        <v>175</v>
      </c>
      <c r="G36" s="125">
        <v>14400</v>
      </c>
      <c r="H36" s="127" t="s">
        <v>175</v>
      </c>
      <c r="I36" s="127" t="s">
        <v>175</v>
      </c>
      <c r="J36" s="133" t="s">
        <v>175</v>
      </c>
    </row>
    <row r="37" spans="1:10" ht="15" customHeight="1">
      <c r="A37" s="75">
        <v>2089901</v>
      </c>
      <c r="B37" s="68"/>
      <c r="C37" s="68"/>
      <c r="D37" s="118" t="s">
        <v>426</v>
      </c>
      <c r="E37" s="125">
        <v>3363843.2</v>
      </c>
      <c r="F37" s="127" t="s">
        <v>175</v>
      </c>
      <c r="G37" s="125">
        <v>3363843.2</v>
      </c>
      <c r="H37" s="127" t="s">
        <v>175</v>
      </c>
      <c r="I37" s="127" t="s">
        <v>175</v>
      </c>
      <c r="J37" s="133" t="s">
        <v>175</v>
      </c>
    </row>
    <row r="38" spans="1:10" ht="15" customHeight="1">
      <c r="A38" s="75">
        <v>2100501</v>
      </c>
      <c r="B38" s="68"/>
      <c r="C38" s="68"/>
      <c r="D38" s="118" t="s">
        <v>427</v>
      </c>
      <c r="E38" s="125">
        <v>644847.84</v>
      </c>
      <c r="F38" s="125">
        <v>644847.84</v>
      </c>
      <c r="G38" s="127" t="s">
        <v>175</v>
      </c>
      <c r="H38" s="127" t="s">
        <v>175</v>
      </c>
      <c r="I38" s="127" t="s">
        <v>175</v>
      </c>
      <c r="J38" s="133" t="s">
        <v>175</v>
      </c>
    </row>
    <row r="39" spans="1:10" ht="15" customHeight="1">
      <c r="A39" s="75">
        <v>2100502</v>
      </c>
      <c r="B39" s="68"/>
      <c r="C39" s="68"/>
      <c r="D39" s="118" t="s">
        <v>428</v>
      </c>
      <c r="E39" s="125">
        <v>3766078.47</v>
      </c>
      <c r="F39" s="125">
        <v>3766078.47</v>
      </c>
      <c r="G39" s="127" t="s">
        <v>175</v>
      </c>
      <c r="H39" s="127" t="s">
        <v>175</v>
      </c>
      <c r="I39" s="127" t="s">
        <v>175</v>
      </c>
      <c r="J39" s="133" t="s">
        <v>175</v>
      </c>
    </row>
    <row r="40" spans="1:10" ht="15" customHeight="1">
      <c r="A40" s="75">
        <v>2210201</v>
      </c>
      <c r="B40" s="68"/>
      <c r="C40" s="68"/>
      <c r="D40" s="118" t="s">
        <v>429</v>
      </c>
      <c r="E40" s="125">
        <v>4679666.4</v>
      </c>
      <c r="F40" s="125">
        <v>4679666.4</v>
      </c>
      <c r="G40" s="127" t="s">
        <v>175</v>
      </c>
      <c r="H40" s="127" t="s">
        <v>175</v>
      </c>
      <c r="I40" s="127" t="s">
        <v>175</v>
      </c>
      <c r="J40" s="133" t="s">
        <v>175</v>
      </c>
    </row>
    <row r="41" spans="1:10" ht="15" customHeight="1">
      <c r="A41" s="75">
        <v>2210202</v>
      </c>
      <c r="B41" s="68"/>
      <c r="C41" s="68"/>
      <c r="D41" s="118" t="s">
        <v>430</v>
      </c>
      <c r="E41" s="125">
        <v>1390447.41</v>
      </c>
      <c r="F41" s="125">
        <v>1390447.41</v>
      </c>
      <c r="G41" s="127" t="s">
        <v>175</v>
      </c>
      <c r="H41" s="127" t="s">
        <v>175</v>
      </c>
      <c r="I41" s="127" t="s">
        <v>175</v>
      </c>
      <c r="J41" s="133" t="s">
        <v>175</v>
      </c>
    </row>
    <row r="42" spans="1:10" ht="15" customHeight="1">
      <c r="A42" s="75">
        <v>2210203</v>
      </c>
      <c r="B42" s="68"/>
      <c r="C42" s="68"/>
      <c r="D42" s="118" t="s">
        <v>431</v>
      </c>
      <c r="E42" s="125">
        <v>1411180.08</v>
      </c>
      <c r="F42" s="125">
        <v>1411180.08</v>
      </c>
      <c r="G42" s="127" t="s">
        <v>175</v>
      </c>
      <c r="H42" s="127" t="s">
        <v>175</v>
      </c>
      <c r="I42" s="127" t="s">
        <v>175</v>
      </c>
      <c r="J42" s="133" t="s">
        <v>175</v>
      </c>
    </row>
    <row r="43" spans="1:10" ht="15" customHeight="1">
      <c r="A43" s="75">
        <v>2290804</v>
      </c>
      <c r="B43" s="68"/>
      <c r="C43" s="68"/>
      <c r="D43" s="118" t="s">
        <v>432</v>
      </c>
      <c r="E43" s="125">
        <v>26232222.51</v>
      </c>
      <c r="F43" s="125">
        <v>3011706.02</v>
      </c>
      <c r="G43" s="125">
        <v>23220516.49</v>
      </c>
      <c r="H43" s="127" t="s">
        <v>175</v>
      </c>
      <c r="I43" s="127" t="s">
        <v>175</v>
      </c>
      <c r="J43" s="133" t="s">
        <v>175</v>
      </c>
    </row>
    <row r="44" spans="1:10" ht="15" customHeight="1" thickBot="1">
      <c r="A44" s="134">
        <v>2296002</v>
      </c>
      <c r="B44" s="135"/>
      <c r="C44" s="135"/>
      <c r="D44" s="136" t="s">
        <v>433</v>
      </c>
      <c r="E44" s="137">
        <v>50623798.5</v>
      </c>
      <c r="F44" s="138" t="s">
        <v>175</v>
      </c>
      <c r="G44" s="137">
        <v>50623798.5</v>
      </c>
      <c r="H44" s="138" t="s">
        <v>175</v>
      </c>
      <c r="I44" s="138" t="s">
        <v>175</v>
      </c>
      <c r="J44" s="139" t="s">
        <v>175</v>
      </c>
    </row>
    <row r="46" ht="15">
      <c r="F46" s="3"/>
    </row>
  </sheetData>
  <sheetProtection/>
  <mergeCells count="47"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2:J2"/>
    <mergeCell ref="A41:C41"/>
    <mergeCell ref="A42:C42"/>
    <mergeCell ref="A43:C43"/>
    <mergeCell ref="A44:C44"/>
    <mergeCell ref="A37:C37"/>
    <mergeCell ref="A38:C38"/>
    <mergeCell ref="A39:C39"/>
    <mergeCell ref="A40:C40"/>
    <mergeCell ref="A11:C11"/>
    <mergeCell ref="A34:C34"/>
    <mergeCell ref="A35:C35"/>
    <mergeCell ref="A36:C36"/>
    <mergeCell ref="A12:C12"/>
    <mergeCell ref="A13:C13"/>
    <mergeCell ref="A14:C14"/>
    <mergeCell ref="A15:C15"/>
    <mergeCell ref="A9:A10"/>
    <mergeCell ref="B9:B10"/>
    <mergeCell ref="C9:C10"/>
    <mergeCell ref="F5:F8"/>
    <mergeCell ref="A5:D5"/>
    <mergeCell ref="E5:E8"/>
    <mergeCell ref="J5:J8"/>
    <mergeCell ref="A6:C8"/>
    <mergeCell ref="D6:D8"/>
    <mergeCell ref="G5:G8"/>
    <mergeCell ref="H5:H8"/>
    <mergeCell ref="I5:I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4">
      <selection activeCell="G25" sqref="G25"/>
    </sheetView>
  </sheetViews>
  <sheetFormatPr defaultColWidth="9.140625" defaultRowHeight="12.75"/>
  <cols>
    <col min="1" max="1" width="17.421875" style="7" customWidth="1"/>
    <col min="2" max="2" width="5.421875" style="7" customWidth="1"/>
    <col min="3" max="3" width="11.8515625" style="7" customWidth="1"/>
    <col min="4" max="4" width="18.28125" style="7" customWidth="1"/>
    <col min="5" max="5" width="5.421875" style="7" customWidth="1"/>
    <col min="6" max="6" width="12.57421875" style="7" customWidth="1"/>
    <col min="7" max="7" width="12.28125" style="7" customWidth="1"/>
    <col min="8" max="8" width="13.7109375" style="7" customWidth="1"/>
    <col min="9" max="9" width="18.28125" style="7" customWidth="1"/>
    <col min="10" max="10" width="6.421875" style="7" customWidth="1"/>
    <col min="11" max="11" width="13.28125" style="7" customWidth="1"/>
    <col min="12" max="12" width="14.140625" style="7" customWidth="1"/>
    <col min="13" max="13" width="12.7109375" style="7" customWidth="1"/>
    <col min="14" max="14" width="9.7109375" style="7" customWidth="1"/>
    <col min="15" max="16384" width="9.140625" style="7" customWidth="1"/>
  </cols>
  <sheetData>
    <row r="1" spans="1:12" ht="24.75" customHeight="1">
      <c r="A1" s="7" t="s">
        <v>219</v>
      </c>
      <c r="B1" s="77" t="s">
        <v>218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12">
      <c r="A2" s="7" t="s">
        <v>364</v>
      </c>
      <c r="F2" s="8"/>
      <c r="L2" s="7" t="s">
        <v>286</v>
      </c>
      <c r="M2" s="9" t="s">
        <v>217</v>
      </c>
    </row>
    <row r="3" spans="1:13" ht="12" customHeight="1">
      <c r="A3" s="76" t="s">
        <v>203</v>
      </c>
      <c r="B3" s="76" t="s">
        <v>175</v>
      </c>
      <c r="C3" s="76" t="s">
        <v>175</v>
      </c>
      <c r="D3" s="76" t="s">
        <v>204</v>
      </c>
      <c r="E3" s="76" t="s">
        <v>175</v>
      </c>
      <c r="F3" s="76" t="s">
        <v>175</v>
      </c>
      <c r="G3" s="76" t="s">
        <v>175</v>
      </c>
      <c r="H3" s="76" t="s">
        <v>175</v>
      </c>
      <c r="I3" s="76" t="s">
        <v>204</v>
      </c>
      <c r="J3" s="76" t="s">
        <v>175</v>
      </c>
      <c r="K3" s="76" t="s">
        <v>175</v>
      </c>
      <c r="L3" s="76" t="s">
        <v>175</v>
      </c>
      <c r="M3" s="76" t="s">
        <v>175</v>
      </c>
    </row>
    <row r="4" spans="1:13" ht="12" customHeight="1">
      <c r="A4" s="76" t="s">
        <v>205</v>
      </c>
      <c r="B4" s="61" t="s">
        <v>73</v>
      </c>
      <c r="C4" s="76" t="s">
        <v>76</v>
      </c>
      <c r="D4" s="76" t="s">
        <v>206</v>
      </c>
      <c r="E4" s="76" t="s">
        <v>73</v>
      </c>
      <c r="F4" s="78" t="s">
        <v>76</v>
      </c>
      <c r="G4" s="79"/>
      <c r="H4" s="80"/>
      <c r="I4" s="76" t="s">
        <v>206</v>
      </c>
      <c r="J4" s="76" t="s">
        <v>73</v>
      </c>
      <c r="K4" s="78" t="s">
        <v>76</v>
      </c>
      <c r="L4" s="79"/>
      <c r="M4" s="80"/>
    </row>
    <row r="5" spans="1:13" ht="30" customHeight="1">
      <c r="A5" s="76" t="s">
        <v>175</v>
      </c>
      <c r="B5" s="61" t="s">
        <v>175</v>
      </c>
      <c r="C5" s="76" t="s">
        <v>175</v>
      </c>
      <c r="D5" s="76" t="s">
        <v>175</v>
      </c>
      <c r="E5" s="76" t="s">
        <v>175</v>
      </c>
      <c r="F5" s="30" t="s">
        <v>176</v>
      </c>
      <c r="G5" s="31" t="s">
        <v>207</v>
      </c>
      <c r="H5" s="31" t="s">
        <v>208</v>
      </c>
      <c r="I5" s="76" t="s">
        <v>175</v>
      </c>
      <c r="J5" s="76" t="s">
        <v>175</v>
      </c>
      <c r="K5" s="30" t="s">
        <v>176</v>
      </c>
      <c r="L5" s="31" t="s">
        <v>207</v>
      </c>
      <c r="M5" s="31" t="s">
        <v>208</v>
      </c>
    </row>
    <row r="6" spans="1:13" ht="12" customHeight="1">
      <c r="A6" s="31" t="s">
        <v>209</v>
      </c>
      <c r="B6" s="30" t="s">
        <v>175</v>
      </c>
      <c r="C6" s="31" t="s">
        <v>67</v>
      </c>
      <c r="D6" s="31" t="s">
        <v>209</v>
      </c>
      <c r="E6" s="31" t="s">
        <v>175</v>
      </c>
      <c r="F6" s="31" t="s">
        <v>17</v>
      </c>
      <c r="G6" s="31" t="s">
        <v>93</v>
      </c>
      <c r="H6" s="31" t="s">
        <v>33</v>
      </c>
      <c r="I6" s="31" t="s">
        <v>209</v>
      </c>
      <c r="J6" s="31" t="s">
        <v>175</v>
      </c>
      <c r="K6" s="31" t="s">
        <v>125</v>
      </c>
      <c r="L6" s="31" t="s">
        <v>146</v>
      </c>
      <c r="M6" s="31" t="s">
        <v>49</v>
      </c>
    </row>
    <row r="7" spans="1:13" ht="21.75" customHeight="1">
      <c r="A7" s="31" t="s">
        <v>210</v>
      </c>
      <c r="B7" s="30" t="s">
        <v>48</v>
      </c>
      <c r="C7" s="113">
        <v>385180687.45</v>
      </c>
      <c r="D7" s="33" t="s">
        <v>61</v>
      </c>
      <c r="E7" s="30" t="s">
        <v>3</v>
      </c>
      <c r="F7" s="113"/>
      <c r="G7" s="113"/>
      <c r="H7" s="113"/>
      <c r="I7" s="31" t="s">
        <v>134</v>
      </c>
      <c r="J7" s="30" t="s">
        <v>0</v>
      </c>
      <c r="K7" s="113">
        <v>92147539.47</v>
      </c>
      <c r="L7" s="113">
        <v>89135833.45</v>
      </c>
      <c r="M7" s="113">
        <v>3011706.02</v>
      </c>
    </row>
    <row r="8" spans="1:13" ht="21.75" customHeight="1">
      <c r="A8" s="31" t="s">
        <v>211</v>
      </c>
      <c r="B8" s="30" t="s">
        <v>163</v>
      </c>
      <c r="C8" s="113">
        <v>76856021.01</v>
      </c>
      <c r="D8" s="33" t="s">
        <v>14</v>
      </c>
      <c r="E8" s="30" t="s">
        <v>120</v>
      </c>
      <c r="F8" s="113"/>
      <c r="G8" s="113"/>
      <c r="H8" s="113"/>
      <c r="I8" s="31" t="s">
        <v>139</v>
      </c>
      <c r="J8" s="30" t="s">
        <v>101</v>
      </c>
      <c r="K8" s="113">
        <v>86059486.78</v>
      </c>
      <c r="L8" s="113">
        <v>83493059.72</v>
      </c>
      <c r="M8" s="113">
        <v>2566427.06</v>
      </c>
    </row>
    <row r="9" spans="1:13" ht="12" customHeight="1">
      <c r="A9" s="31" t="s">
        <v>175</v>
      </c>
      <c r="B9" s="30" t="s">
        <v>67</v>
      </c>
      <c r="C9" s="114"/>
      <c r="D9" s="33" t="s">
        <v>162</v>
      </c>
      <c r="E9" s="30" t="s">
        <v>25</v>
      </c>
      <c r="F9" s="114"/>
      <c r="G9" s="114"/>
      <c r="H9" s="114"/>
      <c r="I9" s="31" t="s">
        <v>79</v>
      </c>
      <c r="J9" s="30" t="s">
        <v>32</v>
      </c>
      <c r="K9" s="113">
        <v>6088052.69</v>
      </c>
      <c r="L9" s="113">
        <v>5642773.73</v>
      </c>
      <c r="M9" s="113">
        <v>445278.96</v>
      </c>
    </row>
    <row r="10" spans="1:13" ht="12" customHeight="1">
      <c r="A10" s="31" t="s">
        <v>175</v>
      </c>
      <c r="B10" s="30" t="s">
        <v>133</v>
      </c>
      <c r="C10" s="114" t="s">
        <v>175</v>
      </c>
      <c r="D10" s="33" t="s">
        <v>152</v>
      </c>
      <c r="E10" s="30" t="s">
        <v>92</v>
      </c>
      <c r="F10" s="114"/>
      <c r="G10" s="114"/>
      <c r="H10" s="114"/>
      <c r="I10" s="31" t="s">
        <v>88</v>
      </c>
      <c r="J10" s="30" t="s">
        <v>123</v>
      </c>
      <c r="K10" s="113">
        <v>369889168.99</v>
      </c>
      <c r="L10" s="113">
        <v>296044854</v>
      </c>
      <c r="M10" s="113">
        <v>73844314.99</v>
      </c>
    </row>
    <row r="11" spans="1:13" ht="12" customHeight="1">
      <c r="A11" s="31" t="s">
        <v>175</v>
      </c>
      <c r="B11" s="30" t="s">
        <v>57</v>
      </c>
      <c r="C11" s="114" t="s">
        <v>175</v>
      </c>
      <c r="D11" s="33" t="s">
        <v>45</v>
      </c>
      <c r="E11" s="30" t="s">
        <v>8</v>
      </c>
      <c r="F11" s="114"/>
      <c r="G11" s="114"/>
      <c r="H11" s="114"/>
      <c r="I11" s="31" t="s">
        <v>111</v>
      </c>
      <c r="J11" s="30" t="s">
        <v>27</v>
      </c>
      <c r="K11" s="114"/>
      <c r="L11" s="114"/>
      <c r="M11" s="114"/>
    </row>
    <row r="12" spans="1:13" ht="12" customHeight="1">
      <c r="A12" s="31" t="s">
        <v>175</v>
      </c>
      <c r="B12" s="30" t="s">
        <v>155</v>
      </c>
      <c r="C12" s="114" t="s">
        <v>175</v>
      </c>
      <c r="D12" s="33" t="s">
        <v>128</v>
      </c>
      <c r="E12" s="30" t="s">
        <v>115</v>
      </c>
      <c r="F12" s="114"/>
      <c r="G12" s="114"/>
      <c r="H12" s="114"/>
      <c r="I12" s="31" t="s">
        <v>75</v>
      </c>
      <c r="J12" s="30" t="s">
        <v>127</v>
      </c>
      <c r="K12" s="113">
        <v>369889168.99</v>
      </c>
      <c r="L12" s="113">
        <v>296044854</v>
      </c>
      <c r="M12" s="113">
        <v>73844314.99</v>
      </c>
    </row>
    <row r="13" spans="1:13" ht="12" customHeight="1">
      <c r="A13" s="31" t="s">
        <v>175</v>
      </c>
      <c r="B13" s="30" t="s">
        <v>85</v>
      </c>
      <c r="C13" s="114" t="s">
        <v>175</v>
      </c>
      <c r="D13" s="33" t="s">
        <v>12</v>
      </c>
      <c r="E13" s="30" t="s">
        <v>43</v>
      </c>
      <c r="F13" s="113">
        <v>470800</v>
      </c>
      <c r="G13" s="113">
        <v>470800</v>
      </c>
      <c r="H13" s="114"/>
      <c r="I13" s="31" t="s">
        <v>175</v>
      </c>
      <c r="J13" s="30" t="s">
        <v>145</v>
      </c>
      <c r="K13" s="114" t="s">
        <v>175</v>
      </c>
      <c r="L13" s="114" t="s">
        <v>175</v>
      </c>
      <c r="M13" s="114" t="s">
        <v>175</v>
      </c>
    </row>
    <row r="14" spans="1:13" ht="12" customHeight="1">
      <c r="A14" s="31" t="s">
        <v>175</v>
      </c>
      <c r="B14" s="30" t="s">
        <v>157</v>
      </c>
      <c r="C14" s="114" t="s">
        <v>175</v>
      </c>
      <c r="D14" s="33" t="s">
        <v>15</v>
      </c>
      <c r="E14" s="30" t="s">
        <v>119</v>
      </c>
      <c r="F14" s="113">
        <v>373567641.95</v>
      </c>
      <c r="G14" s="113">
        <v>373567641.95</v>
      </c>
      <c r="H14" s="114"/>
      <c r="I14" s="31" t="s">
        <v>175</v>
      </c>
      <c r="J14" s="30" t="s">
        <v>55</v>
      </c>
      <c r="K14" s="114" t="s">
        <v>175</v>
      </c>
      <c r="L14" s="114" t="s">
        <v>175</v>
      </c>
      <c r="M14" s="114" t="s">
        <v>175</v>
      </c>
    </row>
    <row r="15" spans="1:13" ht="12" customHeight="1">
      <c r="A15" s="31" t="s">
        <v>175</v>
      </c>
      <c r="B15" s="30" t="s">
        <v>82</v>
      </c>
      <c r="C15" s="114" t="s">
        <v>175</v>
      </c>
      <c r="D15" s="33" t="s">
        <v>149</v>
      </c>
      <c r="E15" s="30" t="s">
        <v>38</v>
      </c>
      <c r="F15" s="113">
        <v>4165355.41</v>
      </c>
      <c r="G15" s="113">
        <v>4165355.41</v>
      </c>
      <c r="H15" s="114"/>
      <c r="I15" s="31" t="s">
        <v>175</v>
      </c>
      <c r="J15" s="30" t="s">
        <v>167</v>
      </c>
      <c r="K15" s="114" t="s">
        <v>175</v>
      </c>
      <c r="L15" s="114" t="s">
        <v>175</v>
      </c>
      <c r="M15" s="114" t="s">
        <v>175</v>
      </c>
    </row>
    <row r="16" spans="1:13" ht="12" customHeight="1">
      <c r="A16" s="31" t="s">
        <v>175</v>
      </c>
      <c r="B16" s="30" t="s">
        <v>17</v>
      </c>
      <c r="C16" s="114" t="s">
        <v>175</v>
      </c>
      <c r="D16" s="33" t="s">
        <v>110</v>
      </c>
      <c r="E16" s="30" t="s">
        <v>63</v>
      </c>
      <c r="F16" s="114"/>
      <c r="G16" s="114"/>
      <c r="H16" s="114"/>
      <c r="I16" s="31" t="s">
        <v>175</v>
      </c>
      <c r="J16" s="30" t="s">
        <v>66</v>
      </c>
      <c r="K16" s="114" t="s">
        <v>175</v>
      </c>
      <c r="L16" s="114" t="s">
        <v>175</v>
      </c>
      <c r="M16" s="114" t="s">
        <v>175</v>
      </c>
    </row>
    <row r="17" spans="1:13" ht="12" customHeight="1">
      <c r="A17" s="31" t="s">
        <v>175</v>
      </c>
      <c r="B17" s="30" t="s">
        <v>93</v>
      </c>
      <c r="C17" s="114" t="s">
        <v>175</v>
      </c>
      <c r="D17" s="33" t="s">
        <v>96</v>
      </c>
      <c r="E17" s="30" t="s">
        <v>137</v>
      </c>
      <c r="F17" s="114"/>
      <c r="G17" s="114"/>
      <c r="H17" s="114"/>
      <c r="I17" s="31" t="s">
        <v>22</v>
      </c>
      <c r="J17" s="30" t="s">
        <v>129</v>
      </c>
      <c r="K17" s="114" t="s">
        <v>109</v>
      </c>
      <c r="L17" s="114" t="s">
        <v>109</v>
      </c>
      <c r="M17" s="114" t="s">
        <v>109</v>
      </c>
    </row>
    <row r="18" spans="1:13" ht="12" customHeight="1">
      <c r="A18" s="31" t="s">
        <v>175</v>
      </c>
      <c r="B18" s="30" t="s">
        <v>33</v>
      </c>
      <c r="C18" s="114" t="s">
        <v>175</v>
      </c>
      <c r="D18" s="33" t="s">
        <v>173</v>
      </c>
      <c r="E18" s="30" t="s">
        <v>78</v>
      </c>
      <c r="F18" s="114"/>
      <c r="G18" s="114"/>
      <c r="H18" s="114"/>
      <c r="I18" s="31" t="s">
        <v>144</v>
      </c>
      <c r="J18" s="30" t="s">
        <v>59</v>
      </c>
      <c r="K18" s="113">
        <v>56548779.57</v>
      </c>
      <c r="L18" s="113">
        <v>54342038.57</v>
      </c>
      <c r="M18" s="113">
        <v>2206741</v>
      </c>
    </row>
    <row r="19" spans="1:13" ht="12" customHeight="1">
      <c r="A19" s="31" t="s">
        <v>175</v>
      </c>
      <c r="B19" s="30" t="s">
        <v>114</v>
      </c>
      <c r="C19" s="114" t="s">
        <v>175</v>
      </c>
      <c r="D19" s="33" t="s">
        <v>87</v>
      </c>
      <c r="E19" s="30" t="s">
        <v>150</v>
      </c>
      <c r="F19" s="114"/>
      <c r="G19" s="114"/>
      <c r="H19" s="114"/>
      <c r="I19" s="31" t="s">
        <v>42</v>
      </c>
      <c r="J19" s="30" t="s">
        <v>156</v>
      </c>
      <c r="K19" s="113">
        <v>91833511.5</v>
      </c>
      <c r="L19" s="113">
        <v>36639754.68</v>
      </c>
      <c r="M19" s="113">
        <v>55193756.82</v>
      </c>
    </row>
    <row r="20" spans="1:13" ht="12" customHeight="1">
      <c r="A20" s="31" t="s">
        <v>175</v>
      </c>
      <c r="B20" s="30" t="s">
        <v>1</v>
      </c>
      <c r="C20" s="114" t="s">
        <v>175</v>
      </c>
      <c r="D20" s="33" t="s">
        <v>136</v>
      </c>
      <c r="E20" s="30" t="s">
        <v>44</v>
      </c>
      <c r="F20" s="114"/>
      <c r="G20" s="114"/>
      <c r="H20" s="114"/>
      <c r="I20" s="31" t="s">
        <v>91</v>
      </c>
      <c r="J20" s="30" t="s">
        <v>81</v>
      </c>
      <c r="K20" s="113">
        <v>297927083.51</v>
      </c>
      <c r="L20" s="113">
        <v>290886503.45</v>
      </c>
      <c r="M20" s="113">
        <v>7040580.06</v>
      </c>
    </row>
    <row r="21" spans="1:13" ht="12" customHeight="1">
      <c r="A21" s="31" t="s">
        <v>175</v>
      </c>
      <c r="B21" s="30" t="s">
        <v>99</v>
      </c>
      <c r="C21" s="114" t="s">
        <v>175</v>
      </c>
      <c r="D21" s="33" t="s">
        <v>23</v>
      </c>
      <c r="E21" s="30" t="s">
        <v>140</v>
      </c>
      <c r="F21" s="114"/>
      <c r="G21" s="114"/>
      <c r="H21" s="114"/>
      <c r="I21" s="31" t="s">
        <v>124</v>
      </c>
      <c r="J21" s="30" t="s">
        <v>154</v>
      </c>
      <c r="K21" s="114"/>
      <c r="L21" s="114"/>
      <c r="M21" s="114"/>
    </row>
    <row r="22" spans="1:13" ht="12" customHeight="1">
      <c r="A22" s="31" t="s">
        <v>175</v>
      </c>
      <c r="B22" s="30" t="s">
        <v>29</v>
      </c>
      <c r="C22" s="114" t="s">
        <v>175</v>
      </c>
      <c r="D22" s="33" t="s">
        <v>102</v>
      </c>
      <c r="E22" s="30" t="s">
        <v>74</v>
      </c>
      <c r="F22" s="114"/>
      <c r="G22" s="114"/>
      <c r="H22" s="114"/>
      <c r="I22" s="31" t="s">
        <v>69</v>
      </c>
      <c r="J22" s="30" t="s">
        <v>84</v>
      </c>
      <c r="K22" s="114"/>
      <c r="L22" s="114"/>
      <c r="M22" s="114" t="s">
        <v>175</v>
      </c>
    </row>
    <row r="23" spans="1:13" ht="12" customHeight="1">
      <c r="A23" s="31" t="s">
        <v>175</v>
      </c>
      <c r="B23" s="30" t="s">
        <v>126</v>
      </c>
      <c r="C23" s="114" t="s">
        <v>175</v>
      </c>
      <c r="D23" s="33" t="s">
        <v>51</v>
      </c>
      <c r="E23" s="30" t="s">
        <v>170</v>
      </c>
      <c r="F23" s="114"/>
      <c r="G23" s="114"/>
      <c r="H23" s="114"/>
      <c r="I23" s="31" t="s">
        <v>9</v>
      </c>
      <c r="J23" s="30" t="s">
        <v>104</v>
      </c>
      <c r="K23" s="114"/>
      <c r="L23" s="114"/>
      <c r="M23" s="114" t="s">
        <v>175</v>
      </c>
    </row>
    <row r="24" spans="1:13" ht="12" customHeight="1">
      <c r="A24" s="31" t="s">
        <v>175</v>
      </c>
      <c r="B24" s="30" t="s">
        <v>30</v>
      </c>
      <c r="C24" s="114" t="s">
        <v>175</v>
      </c>
      <c r="D24" s="33" t="s">
        <v>24</v>
      </c>
      <c r="E24" s="30" t="s">
        <v>71</v>
      </c>
      <c r="F24" s="114"/>
      <c r="G24" s="114"/>
      <c r="H24" s="114"/>
      <c r="I24" s="31" t="s">
        <v>172</v>
      </c>
      <c r="J24" s="30" t="s">
        <v>5</v>
      </c>
      <c r="K24" s="113">
        <v>15727333.88</v>
      </c>
      <c r="L24" s="113">
        <v>3312390.75</v>
      </c>
      <c r="M24" s="113">
        <v>12414943.13</v>
      </c>
    </row>
    <row r="25" spans="1:13" ht="12" customHeight="1">
      <c r="A25" s="31" t="s">
        <v>175</v>
      </c>
      <c r="B25" s="30" t="s">
        <v>125</v>
      </c>
      <c r="C25" s="114" t="s">
        <v>175</v>
      </c>
      <c r="D25" s="33" t="s">
        <v>53</v>
      </c>
      <c r="E25" s="30" t="s">
        <v>174</v>
      </c>
      <c r="F25" s="113">
        <v>6976890.09</v>
      </c>
      <c r="G25" s="113">
        <v>6976890.09</v>
      </c>
      <c r="H25" s="114"/>
      <c r="I25" s="31" t="s">
        <v>147</v>
      </c>
      <c r="J25" s="30" t="s">
        <v>121</v>
      </c>
      <c r="K25" s="114" t="s">
        <v>175</v>
      </c>
      <c r="L25" s="114" t="s">
        <v>175</v>
      </c>
      <c r="M25" s="114"/>
    </row>
    <row r="26" spans="1:13" ht="12" customHeight="1">
      <c r="A26" s="31" t="s">
        <v>175</v>
      </c>
      <c r="B26" s="30" t="s">
        <v>146</v>
      </c>
      <c r="C26" s="114" t="s">
        <v>175</v>
      </c>
      <c r="D26" s="33" t="s">
        <v>151</v>
      </c>
      <c r="E26" s="30" t="s">
        <v>13</v>
      </c>
      <c r="F26" s="114"/>
      <c r="G26" s="114"/>
      <c r="H26" s="114"/>
      <c r="I26" s="31" t="s">
        <v>175</v>
      </c>
      <c r="J26" s="30" t="s">
        <v>21</v>
      </c>
      <c r="K26" s="114" t="s">
        <v>175</v>
      </c>
      <c r="L26" s="114" t="s">
        <v>175</v>
      </c>
      <c r="M26" s="114"/>
    </row>
    <row r="27" spans="1:13" ht="12" customHeight="1">
      <c r="A27" s="31" t="s">
        <v>175</v>
      </c>
      <c r="B27" s="30" t="s">
        <v>49</v>
      </c>
      <c r="C27" s="114" t="s">
        <v>175</v>
      </c>
      <c r="D27" s="33" t="s">
        <v>62</v>
      </c>
      <c r="E27" s="30" t="s">
        <v>95</v>
      </c>
      <c r="F27" s="113">
        <v>76856021.01</v>
      </c>
      <c r="G27" s="114"/>
      <c r="H27" s="113">
        <v>76856021.01</v>
      </c>
      <c r="I27" s="31" t="s">
        <v>175</v>
      </c>
      <c r="J27" s="30" t="s">
        <v>90</v>
      </c>
      <c r="K27" s="114" t="s">
        <v>175</v>
      </c>
      <c r="L27" s="114" t="s">
        <v>175</v>
      </c>
      <c r="M27" s="114"/>
    </row>
    <row r="28" spans="1:13" ht="12" customHeight="1">
      <c r="A28" s="31" t="s">
        <v>175</v>
      </c>
      <c r="B28" s="30" t="s">
        <v>161</v>
      </c>
      <c r="C28" s="114" t="s">
        <v>175</v>
      </c>
      <c r="D28" s="33" t="s">
        <v>148</v>
      </c>
      <c r="E28" s="30" t="s">
        <v>37</v>
      </c>
      <c r="F28" s="114"/>
      <c r="G28" s="114"/>
      <c r="H28" s="114"/>
      <c r="I28" s="31" t="s">
        <v>175</v>
      </c>
      <c r="J28" s="30" t="s">
        <v>11</v>
      </c>
      <c r="K28" s="114" t="s">
        <v>175</v>
      </c>
      <c r="L28" s="114" t="s">
        <v>175</v>
      </c>
      <c r="M28" s="114"/>
    </row>
    <row r="29" spans="1:13" ht="12" customHeight="1">
      <c r="A29" s="31" t="s">
        <v>175</v>
      </c>
      <c r="B29" s="30" t="s">
        <v>70</v>
      </c>
      <c r="C29" s="114" t="s">
        <v>175</v>
      </c>
      <c r="D29" s="33" t="s">
        <v>160</v>
      </c>
      <c r="E29" s="30" t="s">
        <v>112</v>
      </c>
      <c r="F29" s="114"/>
      <c r="G29" s="114"/>
      <c r="H29" s="114"/>
      <c r="I29" s="31" t="s">
        <v>175</v>
      </c>
      <c r="J29" s="30" t="s">
        <v>118</v>
      </c>
      <c r="K29" s="114" t="s">
        <v>175</v>
      </c>
      <c r="L29" s="114" t="s">
        <v>175</v>
      </c>
      <c r="M29" s="114"/>
    </row>
    <row r="30" spans="1:13" ht="12" customHeight="1">
      <c r="A30" s="47" t="s">
        <v>171</v>
      </c>
      <c r="B30" s="30" t="s">
        <v>132</v>
      </c>
      <c r="C30" s="113">
        <v>462036708.46</v>
      </c>
      <c r="D30" s="47" t="s">
        <v>72</v>
      </c>
      <c r="E30" s="30" t="s">
        <v>40</v>
      </c>
      <c r="F30" s="113">
        <f>SUM(F13:F29)</f>
        <v>462036708.46</v>
      </c>
      <c r="G30" s="113">
        <f>SUM(G13:G29)</f>
        <v>385180687.45</v>
      </c>
      <c r="H30" s="113">
        <f>SUM(H13:H29)</f>
        <v>76856021.01</v>
      </c>
      <c r="I30" s="47" t="s">
        <v>72</v>
      </c>
      <c r="J30" s="30" t="s">
        <v>40</v>
      </c>
      <c r="K30" s="113">
        <f>SUM(K18:K25)</f>
        <v>462036708.46</v>
      </c>
      <c r="L30" s="113">
        <f>SUM(L18:L25)</f>
        <v>385180687.45</v>
      </c>
      <c r="M30" s="113">
        <f>SUM(M18:M25)</f>
        <v>76856021.01</v>
      </c>
    </row>
    <row r="31" spans="1:13" ht="12" customHeight="1">
      <c r="A31" s="31" t="s">
        <v>175</v>
      </c>
      <c r="B31" s="30" t="s">
        <v>58</v>
      </c>
      <c r="C31" s="114" t="s">
        <v>175</v>
      </c>
      <c r="D31" s="31" t="s">
        <v>175</v>
      </c>
      <c r="E31" s="30" t="s">
        <v>116</v>
      </c>
      <c r="F31" s="114"/>
      <c r="G31" s="114"/>
      <c r="H31" s="114"/>
      <c r="I31" s="31" t="s">
        <v>175</v>
      </c>
      <c r="J31" s="30" t="s">
        <v>116</v>
      </c>
      <c r="K31" s="114"/>
      <c r="L31" s="114"/>
      <c r="M31" s="114"/>
    </row>
    <row r="32" spans="1:13" ht="31.5" customHeight="1">
      <c r="A32" s="31" t="s">
        <v>212</v>
      </c>
      <c r="B32" s="30" t="s">
        <v>153</v>
      </c>
      <c r="C32" s="113"/>
      <c r="D32" s="31" t="s">
        <v>213</v>
      </c>
      <c r="E32" s="30" t="s">
        <v>41</v>
      </c>
      <c r="F32" s="113"/>
      <c r="G32" s="113"/>
      <c r="H32" s="113"/>
      <c r="I32" s="31" t="s">
        <v>213</v>
      </c>
      <c r="J32" s="30" t="s">
        <v>41</v>
      </c>
      <c r="K32" s="113"/>
      <c r="L32" s="113"/>
      <c r="M32" s="113"/>
    </row>
    <row r="33" spans="1:13" ht="21.75" customHeight="1">
      <c r="A33" s="31" t="s">
        <v>210</v>
      </c>
      <c r="B33" s="30" t="s">
        <v>86</v>
      </c>
      <c r="C33" s="113"/>
      <c r="D33" s="31" t="s">
        <v>214</v>
      </c>
      <c r="E33" s="30" t="s">
        <v>60</v>
      </c>
      <c r="F33" s="113"/>
      <c r="G33" s="113"/>
      <c r="H33" s="113"/>
      <c r="I33" s="31" t="s">
        <v>214</v>
      </c>
      <c r="J33" s="30" t="s">
        <v>60</v>
      </c>
      <c r="K33" s="113"/>
      <c r="L33" s="113"/>
      <c r="M33" s="113"/>
    </row>
    <row r="34" spans="1:13" ht="29.25" customHeight="1">
      <c r="A34" s="31" t="s">
        <v>211</v>
      </c>
      <c r="B34" s="30" t="s">
        <v>159</v>
      </c>
      <c r="C34" s="114"/>
      <c r="D34" s="31" t="s">
        <v>215</v>
      </c>
      <c r="E34" s="30" t="s">
        <v>130</v>
      </c>
      <c r="F34" s="114"/>
      <c r="G34" s="114"/>
      <c r="H34" s="114"/>
      <c r="I34" s="31" t="s">
        <v>215</v>
      </c>
      <c r="J34" s="30" t="s">
        <v>130</v>
      </c>
      <c r="K34" s="114"/>
      <c r="L34" s="114"/>
      <c r="M34" s="114"/>
    </row>
    <row r="35" spans="1:13" ht="12" customHeight="1">
      <c r="A35" s="31" t="s">
        <v>175</v>
      </c>
      <c r="B35" s="30" t="s">
        <v>80</v>
      </c>
      <c r="C35" s="114"/>
      <c r="D35" s="31" t="s">
        <v>175</v>
      </c>
      <c r="E35" s="30" t="s">
        <v>83</v>
      </c>
      <c r="F35" s="114"/>
      <c r="G35" s="114"/>
      <c r="H35" s="114"/>
      <c r="I35" s="31" t="s">
        <v>175</v>
      </c>
      <c r="J35" s="30" t="s">
        <v>83</v>
      </c>
      <c r="K35" s="114"/>
      <c r="L35" s="114"/>
      <c r="M35" s="114"/>
    </row>
    <row r="36" spans="1:13" ht="12" customHeight="1">
      <c r="A36" s="47" t="s">
        <v>65</v>
      </c>
      <c r="B36" s="30" t="s">
        <v>108</v>
      </c>
      <c r="C36" s="113">
        <v>462036708.46</v>
      </c>
      <c r="D36" s="47" t="s">
        <v>65</v>
      </c>
      <c r="E36" s="30" t="s">
        <v>158</v>
      </c>
      <c r="F36" s="113">
        <v>462036708.46</v>
      </c>
      <c r="G36" s="113">
        <v>385180687.45</v>
      </c>
      <c r="H36" s="113">
        <v>76856021.01</v>
      </c>
      <c r="I36" s="47" t="s">
        <v>216</v>
      </c>
      <c r="J36" s="30" t="s">
        <v>158</v>
      </c>
      <c r="K36" s="113">
        <v>462036708.46</v>
      </c>
      <c r="L36" s="113">
        <v>385180687.45</v>
      </c>
      <c r="M36" s="113">
        <v>76856021.01</v>
      </c>
    </row>
    <row r="37" spans="1:13" ht="15" customHeight="1">
      <c r="A37" s="140"/>
      <c r="B37" s="140"/>
      <c r="C37" s="140"/>
      <c r="D37" s="140"/>
      <c r="E37" s="46" t="s">
        <v>175</v>
      </c>
      <c r="F37" s="46" t="s">
        <v>175</v>
      </c>
      <c r="G37" s="45" t="s">
        <v>175</v>
      </c>
      <c r="H37" s="45" t="s">
        <v>175</v>
      </c>
      <c r="I37" s="45" t="s">
        <v>175</v>
      </c>
      <c r="J37" s="45" t="s">
        <v>175</v>
      </c>
      <c r="K37" s="45" t="s">
        <v>175</v>
      </c>
      <c r="L37" s="45" t="s">
        <v>175</v>
      </c>
      <c r="M37" s="45" t="s">
        <v>175</v>
      </c>
    </row>
    <row r="39" ht="12">
      <c r="F39" s="8"/>
    </row>
  </sheetData>
  <sheetProtection/>
  <mergeCells count="14">
    <mergeCell ref="A3:C3"/>
    <mergeCell ref="D3:H3"/>
    <mergeCell ref="I3:M3"/>
    <mergeCell ref="A4:A5"/>
    <mergeCell ref="B4:B5"/>
    <mergeCell ref="C4:C5"/>
    <mergeCell ref="D4:D5"/>
    <mergeCell ref="E4:E5"/>
    <mergeCell ref="A37:D37"/>
    <mergeCell ref="B1:L1"/>
    <mergeCell ref="J4:J5"/>
    <mergeCell ref="K4:M4"/>
    <mergeCell ref="F4:H4"/>
    <mergeCell ref="I4:I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3" width="3.140625" style="5" customWidth="1"/>
    <col min="4" max="4" width="22.57421875" style="5" customWidth="1"/>
    <col min="5" max="5" width="17.421875" style="5" customWidth="1"/>
    <col min="6" max="6" width="13.140625" style="5" customWidth="1"/>
    <col min="7" max="7" width="17.00390625" style="5" customWidth="1"/>
    <col min="8" max="8" width="10.421875" style="5" customWidth="1"/>
    <col min="9" max="9" width="15.421875" style="5" customWidth="1"/>
    <col min="10" max="10" width="16.57421875" style="5" customWidth="1"/>
    <col min="11" max="11" width="13.421875" style="5" customWidth="1"/>
    <col min="12" max="12" width="13.8515625" style="5" customWidth="1"/>
    <col min="13" max="13" width="15.421875" style="5" customWidth="1"/>
    <col min="14" max="14" width="10.421875" style="5" customWidth="1"/>
    <col min="15" max="15" width="9.7109375" style="5" customWidth="1"/>
    <col min="16" max="16384" width="9.140625" style="5" customWidth="1"/>
  </cols>
  <sheetData>
    <row r="1" ht="12.75">
      <c r="A1" s="25" t="s">
        <v>287</v>
      </c>
    </row>
    <row r="2" spans="1:14" ht="34.5" customHeight="1">
      <c r="A2" s="83" t="s">
        <v>288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5" t="s">
        <v>309</v>
      </c>
      <c r="N3" s="85"/>
    </row>
    <row r="4" spans="1:14" ht="12.75">
      <c r="A4" s="7" t="s">
        <v>364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84" t="s">
        <v>184</v>
      </c>
      <c r="N4" s="84"/>
    </row>
    <row r="5" spans="1:14" ht="15" customHeight="1">
      <c r="A5" s="81" t="s">
        <v>142</v>
      </c>
      <c r="B5" s="81" t="s">
        <v>175</v>
      </c>
      <c r="C5" s="81" t="s">
        <v>175</v>
      </c>
      <c r="D5" s="81" t="s">
        <v>175</v>
      </c>
      <c r="E5" s="81" t="s">
        <v>226</v>
      </c>
      <c r="F5" s="81" t="s">
        <v>175</v>
      </c>
      <c r="G5" s="81" t="s">
        <v>175</v>
      </c>
      <c r="H5" s="81" t="s">
        <v>175</v>
      </c>
      <c r="I5" s="81" t="s">
        <v>227</v>
      </c>
      <c r="J5" s="81" t="s">
        <v>175</v>
      </c>
      <c r="K5" s="81" t="s">
        <v>175</v>
      </c>
      <c r="L5" s="81" t="s">
        <v>175</v>
      </c>
      <c r="M5" s="81" t="s">
        <v>175</v>
      </c>
      <c r="N5" s="81" t="s">
        <v>175</v>
      </c>
    </row>
    <row r="6" spans="1:14" ht="15" customHeight="1">
      <c r="A6" s="81" t="s">
        <v>188</v>
      </c>
      <c r="B6" s="81" t="s">
        <v>175</v>
      </c>
      <c r="C6" s="81" t="s">
        <v>175</v>
      </c>
      <c r="D6" s="81" t="s">
        <v>189</v>
      </c>
      <c r="E6" s="81" t="s">
        <v>197</v>
      </c>
      <c r="F6" s="81" t="s">
        <v>198</v>
      </c>
      <c r="G6" s="81" t="s">
        <v>199</v>
      </c>
      <c r="H6" s="81" t="s">
        <v>175</v>
      </c>
      <c r="I6" s="81" t="s">
        <v>197</v>
      </c>
      <c r="J6" s="81" t="s">
        <v>198</v>
      </c>
      <c r="K6" s="81" t="s">
        <v>175</v>
      </c>
      <c r="L6" s="81" t="s">
        <v>175</v>
      </c>
      <c r="M6" s="81" t="s">
        <v>199</v>
      </c>
      <c r="N6" s="81" t="s">
        <v>175</v>
      </c>
    </row>
    <row r="7" spans="1:14" ht="13.5" customHeight="1">
      <c r="A7" s="81" t="s">
        <v>175</v>
      </c>
      <c r="B7" s="81" t="s">
        <v>175</v>
      </c>
      <c r="C7" s="81" t="s">
        <v>175</v>
      </c>
      <c r="D7" s="81" t="s">
        <v>175</v>
      </c>
      <c r="E7" s="81" t="s">
        <v>175</v>
      </c>
      <c r="F7" s="81" t="s">
        <v>175</v>
      </c>
      <c r="G7" s="81" t="s">
        <v>176</v>
      </c>
      <c r="H7" s="81" t="s">
        <v>232</v>
      </c>
      <c r="I7" s="81" t="s">
        <v>175</v>
      </c>
      <c r="J7" s="81" t="s">
        <v>176</v>
      </c>
      <c r="K7" s="81" t="s">
        <v>233</v>
      </c>
      <c r="L7" s="81" t="s">
        <v>234</v>
      </c>
      <c r="M7" s="81" t="s">
        <v>176</v>
      </c>
      <c r="N7" s="81" t="s">
        <v>235</v>
      </c>
    </row>
    <row r="8" spans="1:14" ht="30.75" customHeight="1">
      <c r="A8" s="81" t="s">
        <v>175</v>
      </c>
      <c r="B8" s="81" t="s">
        <v>175</v>
      </c>
      <c r="C8" s="81" t="s">
        <v>175</v>
      </c>
      <c r="D8" s="81" t="s">
        <v>175</v>
      </c>
      <c r="E8" s="81" t="s">
        <v>175</v>
      </c>
      <c r="F8" s="81" t="s">
        <v>175</v>
      </c>
      <c r="G8" s="81" t="s">
        <v>175</v>
      </c>
      <c r="H8" s="81" t="s">
        <v>175</v>
      </c>
      <c r="I8" s="81" t="s">
        <v>175</v>
      </c>
      <c r="J8" s="81" t="s">
        <v>175</v>
      </c>
      <c r="K8" s="81" t="s">
        <v>175</v>
      </c>
      <c r="L8" s="81" t="s">
        <v>175</v>
      </c>
      <c r="M8" s="81" t="s">
        <v>175</v>
      </c>
      <c r="N8" s="81" t="s">
        <v>175</v>
      </c>
    </row>
    <row r="9" spans="1:14" ht="15" customHeight="1">
      <c r="A9" s="81" t="s">
        <v>194</v>
      </c>
      <c r="B9" s="81" t="s">
        <v>195</v>
      </c>
      <c r="C9" s="81" t="s">
        <v>196</v>
      </c>
      <c r="D9" s="15" t="s">
        <v>18</v>
      </c>
      <c r="E9" s="26" t="s">
        <v>57</v>
      </c>
      <c r="F9" s="26" t="s">
        <v>155</v>
      </c>
      <c r="G9" s="26" t="s">
        <v>85</v>
      </c>
      <c r="H9" s="26" t="s">
        <v>157</v>
      </c>
      <c r="I9" s="26" t="s">
        <v>82</v>
      </c>
      <c r="J9" s="26" t="s">
        <v>17</v>
      </c>
      <c r="K9" s="26" t="s">
        <v>93</v>
      </c>
      <c r="L9" s="26" t="s">
        <v>33</v>
      </c>
      <c r="M9" s="26" t="s">
        <v>114</v>
      </c>
      <c r="N9" s="26" t="s">
        <v>1</v>
      </c>
    </row>
    <row r="10" spans="1:14" ht="15" customHeight="1">
      <c r="A10" s="81" t="s">
        <v>175</v>
      </c>
      <c r="B10" s="81" t="s">
        <v>175</v>
      </c>
      <c r="C10" s="81" t="s">
        <v>175</v>
      </c>
      <c r="D10" s="15" t="s">
        <v>197</v>
      </c>
      <c r="E10" s="27">
        <f>SUM(E11:E41)</f>
        <v>385180687.45</v>
      </c>
      <c r="F10" s="27">
        <f>SUM(F11:F41)</f>
        <v>89135833.45</v>
      </c>
      <c r="G10" s="27">
        <f>SUM(G11:G41)</f>
        <v>296044853.99999994</v>
      </c>
      <c r="H10" s="28" t="s">
        <v>175</v>
      </c>
      <c r="I10" s="27">
        <f>SUM(I11:I41)</f>
        <v>385180687.45</v>
      </c>
      <c r="J10" s="27">
        <f>SUM(J11:J41)</f>
        <v>89135833.45</v>
      </c>
      <c r="K10" s="27">
        <f>SUM(K11:K41)</f>
        <v>83493059.72</v>
      </c>
      <c r="L10" s="27">
        <f>SUM(L11:L41)</f>
        <v>5642773.73</v>
      </c>
      <c r="M10" s="27">
        <f>SUM(M11:M41)</f>
        <v>296044853.99999994</v>
      </c>
      <c r="N10" s="28"/>
    </row>
    <row r="11" spans="1:14" ht="15" customHeight="1">
      <c r="A11" s="68">
        <v>2070199</v>
      </c>
      <c r="B11" s="68"/>
      <c r="C11" s="68"/>
      <c r="D11" s="115" t="s">
        <v>400</v>
      </c>
      <c r="E11" s="116">
        <v>90000</v>
      </c>
      <c r="F11" s="117" t="s">
        <v>175</v>
      </c>
      <c r="G11" s="116">
        <v>90000</v>
      </c>
      <c r="H11" s="28" t="s">
        <v>175</v>
      </c>
      <c r="I11" s="116">
        <v>90000</v>
      </c>
      <c r="J11" s="117" t="s">
        <v>175</v>
      </c>
      <c r="K11" s="117" t="s">
        <v>175</v>
      </c>
      <c r="L11" s="117" t="s">
        <v>175</v>
      </c>
      <c r="M11" s="116">
        <v>90000</v>
      </c>
      <c r="N11" s="28"/>
    </row>
    <row r="12" spans="1:14" ht="15" customHeight="1">
      <c r="A12" s="68">
        <v>2070205</v>
      </c>
      <c r="B12" s="68"/>
      <c r="C12" s="68"/>
      <c r="D12" s="115" t="s">
        <v>401</v>
      </c>
      <c r="E12" s="116">
        <v>280800</v>
      </c>
      <c r="F12" s="117" t="s">
        <v>175</v>
      </c>
      <c r="G12" s="116">
        <v>280800</v>
      </c>
      <c r="H12" s="28"/>
      <c r="I12" s="116">
        <v>280800</v>
      </c>
      <c r="J12" s="117" t="s">
        <v>175</v>
      </c>
      <c r="K12" s="117" t="s">
        <v>175</v>
      </c>
      <c r="L12" s="117" t="s">
        <v>175</v>
      </c>
      <c r="M12" s="116">
        <v>280800</v>
      </c>
      <c r="N12" s="28"/>
    </row>
    <row r="13" spans="1:14" ht="15" customHeight="1">
      <c r="A13" s="68">
        <v>2079903</v>
      </c>
      <c r="B13" s="68"/>
      <c r="C13" s="68"/>
      <c r="D13" s="115" t="s">
        <v>402</v>
      </c>
      <c r="E13" s="116">
        <v>100000</v>
      </c>
      <c r="F13" s="117" t="s">
        <v>175</v>
      </c>
      <c r="G13" s="116">
        <v>100000</v>
      </c>
      <c r="H13" s="28"/>
      <c r="I13" s="116">
        <v>100000</v>
      </c>
      <c r="J13" s="117" t="s">
        <v>175</v>
      </c>
      <c r="K13" s="117" t="s">
        <v>175</v>
      </c>
      <c r="L13" s="117" t="s">
        <v>175</v>
      </c>
      <c r="M13" s="116">
        <v>100000</v>
      </c>
      <c r="N13" s="28"/>
    </row>
    <row r="14" spans="1:14" ht="15" customHeight="1">
      <c r="A14" s="68">
        <v>2080201</v>
      </c>
      <c r="B14" s="68"/>
      <c r="C14" s="68"/>
      <c r="D14" s="115" t="s">
        <v>403</v>
      </c>
      <c r="E14" s="116">
        <v>14748644.97</v>
      </c>
      <c r="F14" s="116">
        <v>14543644.97</v>
      </c>
      <c r="G14" s="116">
        <v>205000</v>
      </c>
      <c r="H14" s="28"/>
      <c r="I14" s="116">
        <v>14748644.97</v>
      </c>
      <c r="J14" s="116">
        <v>14543644.97</v>
      </c>
      <c r="K14" s="116">
        <v>13271441.3</v>
      </c>
      <c r="L14" s="116">
        <v>1272203.67</v>
      </c>
      <c r="M14" s="116">
        <v>205000</v>
      </c>
      <c r="N14" s="28"/>
    </row>
    <row r="15" spans="1:14" ht="15" customHeight="1">
      <c r="A15" s="68">
        <v>2080202</v>
      </c>
      <c r="B15" s="68"/>
      <c r="C15" s="68"/>
      <c r="D15" s="115" t="s">
        <v>404</v>
      </c>
      <c r="E15" s="116">
        <v>3314400</v>
      </c>
      <c r="F15" s="117" t="s">
        <v>175</v>
      </c>
      <c r="G15" s="116">
        <v>3314400</v>
      </c>
      <c r="H15" s="28"/>
      <c r="I15" s="116">
        <v>3314400</v>
      </c>
      <c r="J15" s="117" t="s">
        <v>175</v>
      </c>
      <c r="K15" s="117" t="s">
        <v>175</v>
      </c>
      <c r="L15" s="117" t="s">
        <v>175</v>
      </c>
      <c r="M15" s="116">
        <v>3314400</v>
      </c>
      <c r="N15" s="28"/>
    </row>
    <row r="16" spans="1:14" ht="15" customHeight="1">
      <c r="A16" s="68">
        <v>2080204</v>
      </c>
      <c r="B16" s="68"/>
      <c r="C16" s="68"/>
      <c r="D16" s="115" t="s">
        <v>405</v>
      </c>
      <c r="E16" s="116">
        <v>6876970</v>
      </c>
      <c r="F16" s="117" t="s">
        <v>175</v>
      </c>
      <c r="G16" s="116">
        <v>6876970</v>
      </c>
      <c r="H16" s="28"/>
      <c r="I16" s="116">
        <v>6876970</v>
      </c>
      <c r="J16" s="117" t="s">
        <v>175</v>
      </c>
      <c r="K16" s="117" t="s">
        <v>175</v>
      </c>
      <c r="L16" s="117" t="s">
        <v>175</v>
      </c>
      <c r="M16" s="116">
        <v>6876970</v>
      </c>
      <c r="N16" s="28"/>
    </row>
    <row r="17" spans="1:14" ht="15" customHeight="1">
      <c r="A17" s="68">
        <v>2080205</v>
      </c>
      <c r="B17" s="68"/>
      <c r="C17" s="68"/>
      <c r="D17" s="115" t="s">
        <v>406</v>
      </c>
      <c r="E17" s="116">
        <v>2810000</v>
      </c>
      <c r="F17" s="117" t="s">
        <v>175</v>
      </c>
      <c r="G17" s="116">
        <v>2810000</v>
      </c>
      <c r="H17" s="28"/>
      <c r="I17" s="116">
        <v>2810000</v>
      </c>
      <c r="J17" s="117" t="s">
        <v>175</v>
      </c>
      <c r="K17" s="117" t="s">
        <v>175</v>
      </c>
      <c r="L17" s="117" t="s">
        <v>175</v>
      </c>
      <c r="M17" s="116">
        <v>2810000</v>
      </c>
      <c r="N17" s="28"/>
    </row>
    <row r="18" spans="1:14" ht="15" customHeight="1">
      <c r="A18" s="68">
        <v>2080206</v>
      </c>
      <c r="B18" s="68"/>
      <c r="C18" s="68"/>
      <c r="D18" s="115" t="s">
        <v>407</v>
      </c>
      <c r="E18" s="116">
        <v>702551.27</v>
      </c>
      <c r="F18" s="116">
        <v>642551.27</v>
      </c>
      <c r="G18" s="116">
        <v>60000</v>
      </c>
      <c r="H18" s="28"/>
      <c r="I18" s="116">
        <v>702551.27</v>
      </c>
      <c r="J18" s="116">
        <v>642551.27</v>
      </c>
      <c r="K18" s="116">
        <v>573257.4</v>
      </c>
      <c r="L18" s="116">
        <v>69293.87</v>
      </c>
      <c r="M18" s="116">
        <v>60000</v>
      </c>
      <c r="N18" s="28"/>
    </row>
    <row r="19" spans="1:14" ht="15" customHeight="1">
      <c r="A19" s="68">
        <v>2080209</v>
      </c>
      <c r="B19" s="68"/>
      <c r="C19" s="68"/>
      <c r="D19" s="115" t="s">
        <v>408</v>
      </c>
      <c r="E19" s="116">
        <v>490000</v>
      </c>
      <c r="F19" s="117" t="s">
        <v>175</v>
      </c>
      <c r="G19" s="116">
        <v>490000</v>
      </c>
      <c r="H19" s="28"/>
      <c r="I19" s="116">
        <v>490000</v>
      </c>
      <c r="J19" s="117" t="s">
        <v>175</v>
      </c>
      <c r="K19" s="117" t="s">
        <v>175</v>
      </c>
      <c r="L19" s="117" t="s">
        <v>175</v>
      </c>
      <c r="M19" s="116">
        <v>490000</v>
      </c>
      <c r="N19" s="28"/>
    </row>
    <row r="20" spans="1:14" ht="15" customHeight="1">
      <c r="A20" s="68">
        <v>2080299</v>
      </c>
      <c r="B20" s="68"/>
      <c r="C20" s="68"/>
      <c r="D20" s="115" t="s">
        <v>409</v>
      </c>
      <c r="E20" s="116">
        <v>2661020.67</v>
      </c>
      <c r="F20" s="116">
        <v>1096152.67</v>
      </c>
      <c r="G20" s="116">
        <v>1564868</v>
      </c>
      <c r="H20" s="28"/>
      <c r="I20" s="116">
        <v>2661020.67</v>
      </c>
      <c r="J20" s="116">
        <v>1096152.67</v>
      </c>
      <c r="K20" s="116">
        <v>999479.6</v>
      </c>
      <c r="L20" s="116">
        <v>96673.07</v>
      </c>
      <c r="M20" s="116">
        <v>1564868</v>
      </c>
      <c r="N20" s="28"/>
    </row>
    <row r="21" spans="1:14" ht="15" customHeight="1">
      <c r="A21" s="68">
        <v>2080801</v>
      </c>
      <c r="B21" s="68"/>
      <c r="C21" s="68"/>
      <c r="D21" s="115" t="s">
        <v>411</v>
      </c>
      <c r="E21" s="116">
        <v>34777916.45</v>
      </c>
      <c r="F21" s="117" t="s">
        <v>175</v>
      </c>
      <c r="G21" s="116">
        <v>34777916.45</v>
      </c>
      <c r="H21" s="28"/>
      <c r="I21" s="116">
        <v>34777916.45</v>
      </c>
      <c r="J21" s="117" t="s">
        <v>175</v>
      </c>
      <c r="K21" s="117" t="s">
        <v>175</v>
      </c>
      <c r="L21" s="117" t="s">
        <v>175</v>
      </c>
      <c r="M21" s="116">
        <v>34777916.45</v>
      </c>
      <c r="N21" s="28"/>
    </row>
    <row r="22" spans="1:14" ht="15" customHeight="1">
      <c r="A22" s="68">
        <v>2080804</v>
      </c>
      <c r="B22" s="68"/>
      <c r="C22" s="68"/>
      <c r="D22" s="115" t="s">
        <v>412</v>
      </c>
      <c r="E22" s="116">
        <v>4653607.69</v>
      </c>
      <c r="F22" s="116">
        <v>2394079.75</v>
      </c>
      <c r="G22" s="116">
        <v>2259527.94</v>
      </c>
      <c r="H22" s="28"/>
      <c r="I22" s="116">
        <v>4653607.69</v>
      </c>
      <c r="J22" s="116">
        <v>2394079.75</v>
      </c>
      <c r="K22" s="116">
        <v>2271003.89</v>
      </c>
      <c r="L22" s="116">
        <v>123075.86</v>
      </c>
      <c r="M22" s="116">
        <v>2259527.94</v>
      </c>
      <c r="N22" s="28"/>
    </row>
    <row r="23" spans="1:14" ht="15" customHeight="1">
      <c r="A23" s="68">
        <v>2080805</v>
      </c>
      <c r="B23" s="68"/>
      <c r="C23" s="68"/>
      <c r="D23" s="115" t="s">
        <v>413</v>
      </c>
      <c r="E23" s="116">
        <v>3187510.5</v>
      </c>
      <c r="F23" s="117" t="s">
        <v>175</v>
      </c>
      <c r="G23" s="116">
        <v>3187510.5</v>
      </c>
      <c r="H23" s="28"/>
      <c r="I23" s="116">
        <v>3187510.5</v>
      </c>
      <c r="J23" s="117" t="s">
        <v>175</v>
      </c>
      <c r="K23" s="117" t="s">
        <v>175</v>
      </c>
      <c r="L23" s="117" t="s">
        <v>175</v>
      </c>
      <c r="M23" s="116">
        <v>3187510.5</v>
      </c>
      <c r="N23" s="28"/>
    </row>
    <row r="24" spans="1:14" ht="15" customHeight="1">
      <c r="A24" s="68">
        <v>2080901</v>
      </c>
      <c r="B24" s="68"/>
      <c r="C24" s="68"/>
      <c r="D24" s="115" t="s">
        <v>414</v>
      </c>
      <c r="E24" s="116">
        <v>19903375</v>
      </c>
      <c r="F24" s="117" t="s">
        <v>175</v>
      </c>
      <c r="G24" s="116">
        <v>19903375</v>
      </c>
      <c r="H24" s="28"/>
      <c r="I24" s="116">
        <v>19903375</v>
      </c>
      <c r="J24" s="117" t="s">
        <v>175</v>
      </c>
      <c r="K24" s="117" t="s">
        <v>175</v>
      </c>
      <c r="L24" s="117" t="s">
        <v>175</v>
      </c>
      <c r="M24" s="116">
        <v>19903375</v>
      </c>
      <c r="N24" s="28"/>
    </row>
    <row r="25" spans="1:14" ht="15" customHeight="1">
      <c r="A25" s="68">
        <v>2080902</v>
      </c>
      <c r="B25" s="68"/>
      <c r="C25" s="68"/>
      <c r="D25" s="115" t="s">
        <v>415</v>
      </c>
      <c r="E25" s="116">
        <v>179930788.28</v>
      </c>
      <c r="F25" s="116">
        <v>2172108.14</v>
      </c>
      <c r="G25" s="116">
        <v>177758680.14</v>
      </c>
      <c r="H25" s="28"/>
      <c r="I25" s="116">
        <v>179930788.28</v>
      </c>
      <c r="J25" s="116">
        <v>2172108.14</v>
      </c>
      <c r="K25" s="116">
        <v>2037934.82</v>
      </c>
      <c r="L25" s="116">
        <v>134173.32</v>
      </c>
      <c r="M25" s="116">
        <v>177758680.14</v>
      </c>
      <c r="N25" s="28"/>
    </row>
    <row r="26" spans="1:14" ht="15" customHeight="1">
      <c r="A26" s="68">
        <v>2080903</v>
      </c>
      <c r="B26" s="68"/>
      <c r="C26" s="68"/>
      <c r="D26" s="115" t="s">
        <v>416</v>
      </c>
      <c r="E26" s="116">
        <v>20585867.8</v>
      </c>
      <c r="F26" s="116">
        <v>15585867.8</v>
      </c>
      <c r="G26" s="116">
        <v>5000000</v>
      </c>
      <c r="H26" s="28"/>
      <c r="I26" s="116">
        <v>20585867.8</v>
      </c>
      <c r="J26" s="116">
        <v>15585867.8</v>
      </c>
      <c r="K26" s="116">
        <v>13694825.66</v>
      </c>
      <c r="L26" s="116">
        <v>1891042.14</v>
      </c>
      <c r="M26" s="116">
        <v>5000000</v>
      </c>
      <c r="N26" s="28"/>
    </row>
    <row r="27" spans="1:14" ht="15" customHeight="1">
      <c r="A27" s="68">
        <v>2080999</v>
      </c>
      <c r="B27" s="68"/>
      <c r="C27" s="68"/>
      <c r="D27" s="115" t="s">
        <v>417</v>
      </c>
      <c r="E27" s="116">
        <v>3354300</v>
      </c>
      <c r="F27" s="117" t="s">
        <v>175</v>
      </c>
      <c r="G27" s="116">
        <v>3354300</v>
      </c>
      <c r="H27" s="28"/>
      <c r="I27" s="116">
        <v>3354300</v>
      </c>
      <c r="J27" s="117" t="s">
        <v>175</v>
      </c>
      <c r="K27" s="117" t="s">
        <v>175</v>
      </c>
      <c r="L27" s="117" t="s">
        <v>175</v>
      </c>
      <c r="M27" s="116">
        <v>3354300</v>
      </c>
      <c r="N27" s="28"/>
    </row>
    <row r="28" spans="1:14" ht="15" customHeight="1">
      <c r="A28" s="68">
        <v>2081001</v>
      </c>
      <c r="B28" s="68"/>
      <c r="C28" s="68"/>
      <c r="D28" s="115" t="s">
        <v>418</v>
      </c>
      <c r="E28" s="116">
        <v>1962000</v>
      </c>
      <c r="F28" s="117" t="s">
        <v>175</v>
      </c>
      <c r="G28" s="116">
        <v>1962000</v>
      </c>
      <c r="H28" s="28"/>
      <c r="I28" s="116">
        <v>1962000</v>
      </c>
      <c r="J28" s="117" t="s">
        <v>175</v>
      </c>
      <c r="K28" s="117" t="s">
        <v>175</v>
      </c>
      <c r="L28" s="117" t="s">
        <v>175</v>
      </c>
      <c r="M28" s="116">
        <v>1962000</v>
      </c>
      <c r="N28" s="28"/>
    </row>
    <row r="29" spans="1:14" ht="15" customHeight="1">
      <c r="A29" s="68">
        <v>2081002</v>
      </c>
      <c r="B29" s="68"/>
      <c r="C29" s="68"/>
      <c r="D29" s="115" t="s">
        <v>419</v>
      </c>
      <c r="E29" s="116">
        <v>5983335.12</v>
      </c>
      <c r="F29" s="116">
        <v>2374982.22</v>
      </c>
      <c r="G29" s="116">
        <v>3608352.9</v>
      </c>
      <c r="H29" s="28"/>
      <c r="I29" s="116">
        <v>5983335.12</v>
      </c>
      <c r="J29" s="116">
        <v>2374982.22</v>
      </c>
      <c r="K29" s="116">
        <v>2116159.72</v>
      </c>
      <c r="L29" s="116">
        <v>258822.5</v>
      </c>
      <c r="M29" s="116">
        <v>3608352.9</v>
      </c>
      <c r="N29" s="28"/>
    </row>
    <row r="30" spans="1:14" ht="15" customHeight="1">
      <c r="A30" s="68">
        <v>2081004</v>
      </c>
      <c r="B30" s="68"/>
      <c r="C30" s="68"/>
      <c r="D30" s="115" t="s">
        <v>420</v>
      </c>
      <c r="E30" s="116">
        <v>1923224.69</v>
      </c>
      <c r="F30" s="116">
        <v>657124.69</v>
      </c>
      <c r="G30" s="116">
        <v>1266100</v>
      </c>
      <c r="H30" s="28"/>
      <c r="I30" s="116">
        <v>1923224.69</v>
      </c>
      <c r="J30" s="116">
        <v>657124.69</v>
      </c>
      <c r="K30" s="116">
        <v>588237.12</v>
      </c>
      <c r="L30" s="116">
        <v>68887.57</v>
      </c>
      <c r="M30" s="116">
        <v>1266100</v>
      </c>
      <c r="N30" s="28"/>
    </row>
    <row r="31" spans="1:14" ht="15" customHeight="1">
      <c r="A31" s="68">
        <v>2081005</v>
      </c>
      <c r="B31" s="68"/>
      <c r="C31" s="68"/>
      <c r="D31" s="115" t="s">
        <v>421</v>
      </c>
      <c r="E31" s="116">
        <v>52517780.82</v>
      </c>
      <c r="F31" s="116">
        <v>33602133.82</v>
      </c>
      <c r="G31" s="116">
        <v>18915647</v>
      </c>
      <c r="H31" s="28"/>
      <c r="I31" s="116">
        <v>52517780.82</v>
      </c>
      <c r="J31" s="116">
        <v>33602133.82</v>
      </c>
      <c r="K31" s="116">
        <v>32262133.82</v>
      </c>
      <c r="L31" s="116">
        <v>1340000</v>
      </c>
      <c r="M31" s="116">
        <v>18915647</v>
      </c>
      <c r="N31" s="28"/>
    </row>
    <row r="32" spans="1:14" ht="15" customHeight="1">
      <c r="A32" s="68">
        <v>2081901</v>
      </c>
      <c r="B32" s="68"/>
      <c r="C32" s="68"/>
      <c r="D32" s="115" t="s">
        <v>422</v>
      </c>
      <c r="E32" s="116">
        <v>117900</v>
      </c>
      <c r="F32" s="117" t="s">
        <v>175</v>
      </c>
      <c r="G32" s="116">
        <v>117900</v>
      </c>
      <c r="H32" s="28"/>
      <c r="I32" s="116">
        <v>117900</v>
      </c>
      <c r="J32" s="117" t="s">
        <v>175</v>
      </c>
      <c r="K32" s="117" t="s">
        <v>175</v>
      </c>
      <c r="L32" s="117" t="s">
        <v>175</v>
      </c>
      <c r="M32" s="116">
        <v>117900</v>
      </c>
      <c r="N32" s="28"/>
    </row>
    <row r="33" spans="1:14" ht="15" customHeight="1">
      <c r="A33" s="68">
        <v>2082001</v>
      </c>
      <c r="B33" s="68"/>
      <c r="C33" s="68"/>
      <c r="D33" s="115" t="s">
        <v>423</v>
      </c>
      <c r="E33" s="116">
        <v>2407826</v>
      </c>
      <c r="F33" s="117" t="s">
        <v>175</v>
      </c>
      <c r="G33" s="116">
        <v>2407826</v>
      </c>
      <c r="H33" s="28"/>
      <c r="I33" s="116">
        <v>2407826</v>
      </c>
      <c r="J33" s="117" t="s">
        <v>175</v>
      </c>
      <c r="K33" s="117" t="s">
        <v>175</v>
      </c>
      <c r="L33" s="117" t="s">
        <v>175</v>
      </c>
      <c r="M33" s="116">
        <v>2407826</v>
      </c>
      <c r="N33" s="28"/>
    </row>
    <row r="34" spans="1:14" ht="15" customHeight="1">
      <c r="A34" s="68">
        <v>2082002</v>
      </c>
      <c r="B34" s="68"/>
      <c r="C34" s="68"/>
      <c r="D34" s="115" t="s">
        <v>424</v>
      </c>
      <c r="E34" s="116">
        <v>7280379.49</v>
      </c>
      <c r="F34" s="116">
        <v>4924942.62</v>
      </c>
      <c r="G34" s="116">
        <v>2355436.87</v>
      </c>
      <c r="H34" s="28" t="s">
        <v>175</v>
      </c>
      <c r="I34" s="116">
        <v>7280379.49</v>
      </c>
      <c r="J34" s="116">
        <v>4924942.62</v>
      </c>
      <c r="K34" s="116">
        <v>4536340.89</v>
      </c>
      <c r="L34" s="116">
        <v>388601.73</v>
      </c>
      <c r="M34" s="116">
        <v>2355436.87</v>
      </c>
      <c r="N34" s="28"/>
    </row>
    <row r="35" spans="1:14" ht="15" customHeight="1">
      <c r="A35" s="68">
        <v>2082501</v>
      </c>
      <c r="B35" s="68"/>
      <c r="C35" s="68"/>
      <c r="D35" s="115" t="s">
        <v>425</v>
      </c>
      <c r="E35" s="116">
        <v>14400</v>
      </c>
      <c r="F35" s="117" t="s">
        <v>175</v>
      </c>
      <c r="G35" s="116">
        <v>14400</v>
      </c>
      <c r="H35" s="28" t="s">
        <v>175</v>
      </c>
      <c r="I35" s="116">
        <v>14400</v>
      </c>
      <c r="J35" s="117" t="s">
        <v>175</v>
      </c>
      <c r="K35" s="117" t="s">
        <v>175</v>
      </c>
      <c r="L35" s="117" t="s">
        <v>175</v>
      </c>
      <c r="M35" s="116">
        <v>14400</v>
      </c>
      <c r="N35" s="28"/>
    </row>
    <row r="36" spans="1:14" ht="15" customHeight="1">
      <c r="A36" s="68">
        <v>2089901</v>
      </c>
      <c r="B36" s="68"/>
      <c r="C36" s="68"/>
      <c r="D36" s="115" t="s">
        <v>426</v>
      </c>
      <c r="E36" s="116">
        <v>3363843.2</v>
      </c>
      <c r="F36" s="117" t="s">
        <v>175</v>
      </c>
      <c r="G36" s="116">
        <v>3363843.2</v>
      </c>
      <c r="H36" s="28" t="s">
        <v>175</v>
      </c>
      <c r="I36" s="116">
        <v>3363843.2</v>
      </c>
      <c r="J36" s="117" t="s">
        <v>175</v>
      </c>
      <c r="K36" s="117" t="s">
        <v>175</v>
      </c>
      <c r="L36" s="117" t="s">
        <v>175</v>
      </c>
      <c r="M36" s="116">
        <v>3363843.2</v>
      </c>
      <c r="N36" s="28"/>
    </row>
    <row r="37" spans="1:14" ht="15" customHeight="1">
      <c r="A37" s="68">
        <v>2100501</v>
      </c>
      <c r="B37" s="68"/>
      <c r="C37" s="68"/>
      <c r="D37" s="115" t="s">
        <v>427</v>
      </c>
      <c r="E37" s="116">
        <v>644847.84</v>
      </c>
      <c r="F37" s="116">
        <v>644847.84</v>
      </c>
      <c r="G37" s="117" t="s">
        <v>175</v>
      </c>
      <c r="H37" s="28" t="s">
        <v>175</v>
      </c>
      <c r="I37" s="116">
        <v>644847.84</v>
      </c>
      <c r="J37" s="116">
        <v>644847.84</v>
      </c>
      <c r="K37" s="116">
        <v>644847.84</v>
      </c>
      <c r="L37" s="117" t="s">
        <v>175</v>
      </c>
      <c r="M37" s="117" t="s">
        <v>175</v>
      </c>
      <c r="N37" s="28"/>
    </row>
    <row r="38" spans="1:14" ht="15" customHeight="1">
      <c r="A38" s="68">
        <v>2100502</v>
      </c>
      <c r="B38" s="68"/>
      <c r="C38" s="68"/>
      <c r="D38" s="115" t="s">
        <v>428</v>
      </c>
      <c r="E38" s="116">
        <v>3520507.57</v>
      </c>
      <c r="F38" s="116">
        <v>3520507.57</v>
      </c>
      <c r="G38" s="117" t="s">
        <v>175</v>
      </c>
      <c r="H38" s="28" t="s">
        <v>175</v>
      </c>
      <c r="I38" s="116">
        <v>3520507.57</v>
      </c>
      <c r="J38" s="116">
        <v>3520507.57</v>
      </c>
      <c r="K38" s="116">
        <v>3520507.57</v>
      </c>
      <c r="L38" s="117" t="s">
        <v>175</v>
      </c>
      <c r="M38" s="117" t="s">
        <v>175</v>
      </c>
      <c r="N38" s="28"/>
    </row>
    <row r="39" spans="1:14" ht="15" customHeight="1">
      <c r="A39" s="68">
        <v>2210201</v>
      </c>
      <c r="B39" s="68"/>
      <c r="C39" s="68"/>
      <c r="D39" s="115" t="s">
        <v>429</v>
      </c>
      <c r="E39" s="116">
        <v>4359356.64</v>
      </c>
      <c r="F39" s="116">
        <v>4359356.64</v>
      </c>
      <c r="G39" s="117" t="s">
        <v>175</v>
      </c>
      <c r="H39" s="28" t="s">
        <v>175</v>
      </c>
      <c r="I39" s="116">
        <v>4359356.64</v>
      </c>
      <c r="J39" s="116">
        <v>4359356.64</v>
      </c>
      <c r="K39" s="116">
        <v>4359356.64</v>
      </c>
      <c r="L39" s="117" t="s">
        <v>175</v>
      </c>
      <c r="M39" s="117" t="s">
        <v>175</v>
      </c>
      <c r="N39" s="28"/>
    </row>
    <row r="40" spans="1:14" ht="15" customHeight="1">
      <c r="A40" s="68">
        <v>2210202</v>
      </c>
      <c r="B40" s="68"/>
      <c r="C40" s="68"/>
      <c r="D40" s="115" t="s">
        <v>430</v>
      </c>
      <c r="E40" s="116">
        <v>1292630.97</v>
      </c>
      <c r="F40" s="116">
        <v>1292630.97</v>
      </c>
      <c r="G40" s="117" t="s">
        <v>175</v>
      </c>
      <c r="H40" s="28" t="s">
        <v>175</v>
      </c>
      <c r="I40" s="116">
        <v>1292630.97</v>
      </c>
      <c r="J40" s="116">
        <v>1292630.97</v>
      </c>
      <c r="K40" s="116">
        <v>1292630.97</v>
      </c>
      <c r="L40" s="117" t="s">
        <v>175</v>
      </c>
      <c r="M40" s="117" t="s">
        <v>175</v>
      </c>
      <c r="N40" s="28"/>
    </row>
    <row r="41" spans="1:14" ht="15" customHeight="1">
      <c r="A41" s="68">
        <v>2210203</v>
      </c>
      <c r="B41" s="68"/>
      <c r="C41" s="68"/>
      <c r="D41" s="118" t="s">
        <v>431</v>
      </c>
      <c r="E41" s="116">
        <v>1324902.48</v>
      </c>
      <c r="F41" s="116">
        <v>1324902.48</v>
      </c>
      <c r="G41" s="117" t="s">
        <v>175</v>
      </c>
      <c r="H41" s="28" t="s">
        <v>175</v>
      </c>
      <c r="I41" s="116">
        <v>1324902.48</v>
      </c>
      <c r="J41" s="116">
        <v>1324902.48</v>
      </c>
      <c r="K41" s="116">
        <v>1324902.48</v>
      </c>
      <c r="L41" s="117" t="s">
        <v>175</v>
      </c>
      <c r="M41" s="117" t="s">
        <v>175</v>
      </c>
      <c r="N41" s="28"/>
    </row>
    <row r="43" ht="15">
      <c r="H43" s="6"/>
    </row>
  </sheetData>
  <sheetProtection/>
  <mergeCells count="55"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2:N2"/>
    <mergeCell ref="M4:N4"/>
    <mergeCell ref="M3:N3"/>
    <mergeCell ref="A41:C41"/>
    <mergeCell ref="A38:C38"/>
    <mergeCell ref="A40:C40"/>
    <mergeCell ref="A34:C34"/>
    <mergeCell ref="A35:C35"/>
    <mergeCell ref="A36:C36"/>
    <mergeCell ref="A37:C37"/>
    <mergeCell ref="A11:C11"/>
    <mergeCell ref="A9:A10"/>
    <mergeCell ref="B9:B10"/>
    <mergeCell ref="C9:C10"/>
    <mergeCell ref="A6:C8"/>
    <mergeCell ref="A39:C39"/>
    <mergeCell ref="A12:C12"/>
    <mergeCell ref="A13:C13"/>
    <mergeCell ref="A14:C14"/>
    <mergeCell ref="A15:C15"/>
    <mergeCell ref="K7:K8"/>
    <mergeCell ref="L7:L8"/>
    <mergeCell ref="M7:M8"/>
    <mergeCell ref="N7:N8"/>
    <mergeCell ref="D6:D8"/>
    <mergeCell ref="E6:E8"/>
    <mergeCell ref="F6:F8"/>
    <mergeCell ref="A5:D5"/>
    <mergeCell ref="E5:H5"/>
    <mergeCell ref="I5:N5"/>
    <mergeCell ref="G6:H6"/>
    <mergeCell ref="I6:I8"/>
    <mergeCell ref="J6:L6"/>
    <mergeCell ref="M6:N6"/>
    <mergeCell ref="G7:G8"/>
    <mergeCell ref="H7:H8"/>
    <mergeCell ref="J7:J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3">
      <selection activeCell="D19" sqref="D19"/>
    </sheetView>
  </sheetViews>
  <sheetFormatPr defaultColWidth="9.140625" defaultRowHeight="12.75"/>
  <cols>
    <col min="1" max="1" width="6.7109375" style="5" customWidth="1"/>
    <col min="2" max="2" width="8.28125" style="5" customWidth="1"/>
    <col min="3" max="3" width="10.140625" style="5" customWidth="1"/>
    <col min="4" max="4" width="78.421875" style="5" customWidth="1"/>
    <col min="5" max="5" width="26.140625" style="5" customWidth="1"/>
    <col min="6" max="16384" width="9.140625" style="5" customWidth="1"/>
  </cols>
  <sheetData>
    <row r="1" ht="12.75">
      <c r="A1" s="25" t="s">
        <v>289</v>
      </c>
    </row>
    <row r="2" spans="1:5" ht="22.5">
      <c r="A2" s="90" t="s">
        <v>360</v>
      </c>
      <c r="B2" s="90"/>
      <c r="C2" s="90"/>
      <c r="D2" s="90"/>
      <c r="E2" s="90"/>
    </row>
    <row r="3" spans="1:5" ht="12.75">
      <c r="A3" s="7"/>
      <c r="B3" s="7"/>
      <c r="C3" s="7"/>
      <c r="D3" s="7"/>
      <c r="E3" s="8" t="s">
        <v>310</v>
      </c>
    </row>
    <row r="4" spans="1:5" ht="13.5" thickBot="1">
      <c r="A4" s="7" t="s">
        <v>364</v>
      </c>
      <c r="B4" s="7"/>
      <c r="C4" s="7"/>
      <c r="D4" s="7"/>
      <c r="E4" s="8" t="s">
        <v>184</v>
      </c>
    </row>
    <row r="5" spans="1:5" ht="15" customHeight="1">
      <c r="A5" s="86" t="s">
        <v>142</v>
      </c>
      <c r="B5" s="141" t="s">
        <v>175</v>
      </c>
      <c r="C5" s="141" t="s">
        <v>175</v>
      </c>
      <c r="D5" s="141" t="s">
        <v>175</v>
      </c>
      <c r="E5" s="142" t="s">
        <v>239</v>
      </c>
    </row>
    <row r="6" spans="1:5" ht="15" customHeight="1">
      <c r="A6" s="87" t="s">
        <v>188</v>
      </c>
      <c r="B6" s="81" t="s">
        <v>175</v>
      </c>
      <c r="C6" s="81" t="s">
        <v>175</v>
      </c>
      <c r="D6" s="81" t="s">
        <v>189</v>
      </c>
      <c r="E6" s="143" t="s">
        <v>175</v>
      </c>
    </row>
    <row r="7" spans="1:5" ht="15" customHeight="1">
      <c r="A7" s="87" t="s">
        <v>175</v>
      </c>
      <c r="B7" s="81" t="s">
        <v>175</v>
      </c>
      <c r="C7" s="81" t="s">
        <v>175</v>
      </c>
      <c r="D7" s="81" t="s">
        <v>175</v>
      </c>
      <c r="E7" s="143" t="s">
        <v>175</v>
      </c>
    </row>
    <row r="8" spans="1:5" ht="15" customHeight="1">
      <c r="A8" s="87" t="s">
        <v>175</v>
      </c>
      <c r="B8" s="81" t="s">
        <v>175</v>
      </c>
      <c r="C8" s="81" t="s">
        <v>175</v>
      </c>
      <c r="D8" s="81" t="s">
        <v>175</v>
      </c>
      <c r="E8" s="143" t="s">
        <v>175</v>
      </c>
    </row>
    <row r="9" spans="1:5" ht="15" customHeight="1">
      <c r="A9" s="87" t="s">
        <v>194</v>
      </c>
      <c r="B9" s="81" t="s">
        <v>195</v>
      </c>
      <c r="C9" s="81" t="s">
        <v>196</v>
      </c>
      <c r="D9" s="15" t="s">
        <v>18</v>
      </c>
      <c r="E9" s="144" t="s">
        <v>48</v>
      </c>
    </row>
    <row r="10" spans="1:5" ht="15" customHeight="1">
      <c r="A10" s="87" t="s">
        <v>175</v>
      </c>
      <c r="B10" s="81" t="s">
        <v>175</v>
      </c>
      <c r="C10" s="81" t="s">
        <v>175</v>
      </c>
      <c r="D10" s="15" t="s">
        <v>197</v>
      </c>
      <c r="E10" s="145">
        <f>SUM(E11:E41)</f>
        <v>385180687.45</v>
      </c>
    </row>
    <row r="11" spans="1:5" ht="15" customHeight="1">
      <c r="A11" s="75">
        <v>2070199</v>
      </c>
      <c r="B11" s="68"/>
      <c r="C11" s="68"/>
      <c r="D11" s="118" t="s">
        <v>400</v>
      </c>
      <c r="E11" s="146">
        <v>90000</v>
      </c>
    </row>
    <row r="12" spans="1:5" ht="15" customHeight="1">
      <c r="A12" s="75">
        <v>2070205</v>
      </c>
      <c r="B12" s="68"/>
      <c r="C12" s="68"/>
      <c r="D12" s="118" t="s">
        <v>401</v>
      </c>
      <c r="E12" s="146">
        <v>280800</v>
      </c>
    </row>
    <row r="13" spans="1:5" ht="15" customHeight="1">
      <c r="A13" s="75">
        <v>2079903</v>
      </c>
      <c r="B13" s="68"/>
      <c r="C13" s="68"/>
      <c r="D13" s="118" t="s">
        <v>402</v>
      </c>
      <c r="E13" s="146">
        <v>100000</v>
      </c>
    </row>
    <row r="14" spans="1:5" ht="15" customHeight="1">
      <c r="A14" s="75">
        <v>2080201</v>
      </c>
      <c r="B14" s="68"/>
      <c r="C14" s="68"/>
      <c r="D14" s="118" t="s">
        <v>403</v>
      </c>
      <c r="E14" s="146">
        <v>14748644.97</v>
      </c>
    </row>
    <row r="15" spans="1:5" ht="15" customHeight="1">
      <c r="A15" s="75">
        <v>2080202</v>
      </c>
      <c r="B15" s="68"/>
      <c r="C15" s="68"/>
      <c r="D15" s="118" t="s">
        <v>404</v>
      </c>
      <c r="E15" s="146">
        <v>3314400</v>
      </c>
    </row>
    <row r="16" spans="1:5" ht="15" customHeight="1">
      <c r="A16" s="75">
        <v>2080204</v>
      </c>
      <c r="B16" s="68"/>
      <c r="C16" s="68"/>
      <c r="D16" s="118" t="s">
        <v>405</v>
      </c>
      <c r="E16" s="146">
        <v>6876970</v>
      </c>
    </row>
    <row r="17" spans="1:5" ht="15" customHeight="1">
      <c r="A17" s="75">
        <v>2080205</v>
      </c>
      <c r="B17" s="68"/>
      <c r="C17" s="68"/>
      <c r="D17" s="118" t="s">
        <v>406</v>
      </c>
      <c r="E17" s="146">
        <v>2810000</v>
      </c>
    </row>
    <row r="18" spans="1:5" ht="15" customHeight="1">
      <c r="A18" s="75">
        <v>2080206</v>
      </c>
      <c r="B18" s="68"/>
      <c r="C18" s="68"/>
      <c r="D18" s="118" t="s">
        <v>407</v>
      </c>
      <c r="E18" s="146">
        <v>702551.27</v>
      </c>
    </row>
    <row r="19" spans="1:5" ht="15" customHeight="1">
      <c r="A19" s="75">
        <v>2080209</v>
      </c>
      <c r="B19" s="68"/>
      <c r="C19" s="68"/>
      <c r="D19" s="118" t="s">
        <v>408</v>
      </c>
      <c r="E19" s="146">
        <v>490000</v>
      </c>
    </row>
    <row r="20" spans="1:5" ht="15" customHeight="1">
      <c r="A20" s="75">
        <v>2080299</v>
      </c>
      <c r="B20" s="68"/>
      <c r="C20" s="68"/>
      <c r="D20" s="118" t="s">
        <v>409</v>
      </c>
      <c r="E20" s="146">
        <v>2661020.67</v>
      </c>
    </row>
    <row r="21" spans="1:5" ht="15" customHeight="1">
      <c r="A21" s="75">
        <v>2080801</v>
      </c>
      <c r="B21" s="68"/>
      <c r="C21" s="68"/>
      <c r="D21" s="118" t="s">
        <v>411</v>
      </c>
      <c r="E21" s="146">
        <v>34777916.45</v>
      </c>
    </row>
    <row r="22" spans="1:5" ht="15" customHeight="1">
      <c r="A22" s="75">
        <v>2080804</v>
      </c>
      <c r="B22" s="68"/>
      <c r="C22" s="68"/>
      <c r="D22" s="118" t="s">
        <v>412</v>
      </c>
      <c r="E22" s="146">
        <v>4653607.69</v>
      </c>
    </row>
    <row r="23" spans="1:5" ht="15" customHeight="1">
      <c r="A23" s="75">
        <v>2080805</v>
      </c>
      <c r="B23" s="68"/>
      <c r="C23" s="68"/>
      <c r="D23" s="118" t="s">
        <v>413</v>
      </c>
      <c r="E23" s="146">
        <v>3187510.5</v>
      </c>
    </row>
    <row r="24" spans="1:5" ht="15" customHeight="1">
      <c r="A24" s="75">
        <v>2080901</v>
      </c>
      <c r="B24" s="68"/>
      <c r="C24" s="68"/>
      <c r="D24" s="118" t="s">
        <v>414</v>
      </c>
      <c r="E24" s="146">
        <v>19903375</v>
      </c>
    </row>
    <row r="25" spans="1:5" ht="15" customHeight="1">
      <c r="A25" s="75">
        <v>2080902</v>
      </c>
      <c r="B25" s="68"/>
      <c r="C25" s="68"/>
      <c r="D25" s="118" t="s">
        <v>415</v>
      </c>
      <c r="E25" s="146">
        <v>179930788.28</v>
      </c>
    </row>
    <row r="26" spans="1:5" ht="15" customHeight="1">
      <c r="A26" s="75">
        <v>2080903</v>
      </c>
      <c r="B26" s="68"/>
      <c r="C26" s="68"/>
      <c r="D26" s="118" t="s">
        <v>416</v>
      </c>
      <c r="E26" s="146">
        <v>20585867.8</v>
      </c>
    </row>
    <row r="27" spans="1:5" ht="13.5">
      <c r="A27" s="75">
        <v>2080999</v>
      </c>
      <c r="B27" s="68"/>
      <c r="C27" s="68"/>
      <c r="D27" s="118" t="s">
        <v>417</v>
      </c>
      <c r="E27" s="146">
        <v>3354300</v>
      </c>
    </row>
    <row r="28" spans="1:5" ht="13.5">
      <c r="A28" s="75">
        <v>2081001</v>
      </c>
      <c r="B28" s="68"/>
      <c r="C28" s="68"/>
      <c r="D28" s="118" t="s">
        <v>418</v>
      </c>
      <c r="E28" s="146">
        <v>1962000</v>
      </c>
    </row>
    <row r="29" spans="1:5" ht="13.5">
      <c r="A29" s="75">
        <v>2081002</v>
      </c>
      <c r="B29" s="68"/>
      <c r="C29" s="68"/>
      <c r="D29" s="118" t="s">
        <v>419</v>
      </c>
      <c r="E29" s="146">
        <v>5983335.12</v>
      </c>
    </row>
    <row r="30" spans="1:5" ht="13.5">
      <c r="A30" s="75">
        <v>2081004</v>
      </c>
      <c r="B30" s="68"/>
      <c r="C30" s="68"/>
      <c r="D30" s="118" t="s">
        <v>420</v>
      </c>
      <c r="E30" s="146">
        <v>1923224.69</v>
      </c>
    </row>
    <row r="31" spans="1:5" ht="13.5">
      <c r="A31" s="75">
        <v>2081005</v>
      </c>
      <c r="B31" s="68"/>
      <c r="C31" s="68"/>
      <c r="D31" s="118" t="s">
        <v>421</v>
      </c>
      <c r="E31" s="146">
        <v>52517780.82</v>
      </c>
    </row>
    <row r="32" spans="1:5" ht="13.5">
      <c r="A32" s="75">
        <v>2081901</v>
      </c>
      <c r="B32" s="68"/>
      <c r="C32" s="68"/>
      <c r="D32" s="118" t="s">
        <v>422</v>
      </c>
      <c r="E32" s="146">
        <v>117900</v>
      </c>
    </row>
    <row r="33" spans="1:5" ht="13.5">
      <c r="A33" s="75">
        <v>2082001</v>
      </c>
      <c r="B33" s="68"/>
      <c r="C33" s="68"/>
      <c r="D33" s="118" t="s">
        <v>423</v>
      </c>
      <c r="E33" s="146">
        <v>2407826</v>
      </c>
    </row>
    <row r="34" spans="1:5" ht="13.5">
      <c r="A34" s="75">
        <v>2082002</v>
      </c>
      <c r="B34" s="68"/>
      <c r="C34" s="68"/>
      <c r="D34" s="118" t="s">
        <v>424</v>
      </c>
      <c r="E34" s="146">
        <v>7280379.49</v>
      </c>
    </row>
    <row r="35" spans="1:5" ht="13.5">
      <c r="A35" s="75">
        <v>2082501</v>
      </c>
      <c r="B35" s="68"/>
      <c r="C35" s="68"/>
      <c r="D35" s="118" t="s">
        <v>425</v>
      </c>
      <c r="E35" s="146">
        <v>14400</v>
      </c>
    </row>
    <row r="36" spans="1:5" ht="13.5">
      <c r="A36" s="75">
        <v>2089901</v>
      </c>
      <c r="B36" s="68"/>
      <c r="C36" s="68"/>
      <c r="D36" s="118" t="s">
        <v>426</v>
      </c>
      <c r="E36" s="146">
        <v>3363843.2</v>
      </c>
    </row>
    <row r="37" spans="1:5" ht="13.5">
      <c r="A37" s="75">
        <v>2100501</v>
      </c>
      <c r="B37" s="68"/>
      <c r="C37" s="68"/>
      <c r="D37" s="118" t="s">
        <v>427</v>
      </c>
      <c r="E37" s="146">
        <v>644847.84</v>
      </c>
    </row>
    <row r="38" spans="1:5" ht="13.5">
      <c r="A38" s="75">
        <v>2100502</v>
      </c>
      <c r="B38" s="68"/>
      <c r="C38" s="68"/>
      <c r="D38" s="118" t="s">
        <v>428</v>
      </c>
      <c r="E38" s="146">
        <v>3520507.57</v>
      </c>
    </row>
    <row r="39" spans="1:5" ht="13.5">
      <c r="A39" s="75">
        <v>2210201</v>
      </c>
      <c r="B39" s="68"/>
      <c r="C39" s="68"/>
      <c r="D39" s="118" t="s">
        <v>429</v>
      </c>
      <c r="E39" s="146">
        <v>4359356.64</v>
      </c>
    </row>
    <row r="40" spans="1:5" ht="13.5">
      <c r="A40" s="75">
        <v>2210202</v>
      </c>
      <c r="B40" s="68"/>
      <c r="C40" s="68"/>
      <c r="D40" s="118" t="s">
        <v>430</v>
      </c>
      <c r="E40" s="146">
        <v>1292630.97</v>
      </c>
    </row>
    <row r="41" spans="1:5" ht="14.25" thickBot="1">
      <c r="A41" s="134">
        <v>2210203</v>
      </c>
      <c r="B41" s="135"/>
      <c r="C41" s="135"/>
      <c r="D41" s="136" t="s">
        <v>431</v>
      </c>
      <c r="E41" s="147">
        <v>1324902.48</v>
      </c>
    </row>
  </sheetData>
  <sheetProtection/>
  <mergeCells count="39"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4:C24"/>
    <mergeCell ref="A25:C25"/>
    <mergeCell ref="A2:E2"/>
    <mergeCell ref="A20:C20"/>
    <mergeCell ref="A21:C21"/>
    <mergeCell ref="A22:C22"/>
    <mergeCell ref="A23:C23"/>
    <mergeCell ref="A16:C16"/>
    <mergeCell ref="A17:C17"/>
    <mergeCell ref="A11:C11"/>
    <mergeCell ref="A18:C18"/>
    <mergeCell ref="A19:C19"/>
    <mergeCell ref="A12:C12"/>
    <mergeCell ref="A13:C13"/>
    <mergeCell ref="A14:C14"/>
    <mergeCell ref="A15:C15"/>
    <mergeCell ref="A5:D5"/>
    <mergeCell ref="E5:E8"/>
    <mergeCell ref="A6:C8"/>
    <mergeCell ref="D6:D8"/>
    <mergeCell ref="A9:A10"/>
    <mergeCell ref="B9:B10"/>
    <mergeCell ref="C9:C1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9.7109375" style="5" customWidth="1"/>
    <col min="2" max="2" width="9.8515625" style="5" customWidth="1"/>
    <col min="3" max="3" width="10.140625" style="5" customWidth="1"/>
    <col min="4" max="4" width="74.8515625" style="5" customWidth="1"/>
    <col min="5" max="5" width="26.28125" style="5" customWidth="1"/>
    <col min="6" max="16384" width="9.140625" style="5" customWidth="1"/>
  </cols>
  <sheetData>
    <row r="1" ht="12.75">
      <c r="A1" s="25" t="s">
        <v>290</v>
      </c>
    </row>
    <row r="2" spans="1:5" ht="22.5">
      <c r="A2" s="90" t="s">
        <v>311</v>
      </c>
      <c r="B2" s="90"/>
      <c r="C2" s="90"/>
      <c r="D2" s="90"/>
      <c r="E2" s="90"/>
    </row>
    <row r="3" spans="1:5" ht="12.75">
      <c r="A3" s="7"/>
      <c r="B3" s="7"/>
      <c r="C3" s="7"/>
      <c r="D3" s="7"/>
      <c r="E3" s="8" t="s">
        <v>312</v>
      </c>
    </row>
    <row r="4" spans="1:5" ht="12.75">
      <c r="A4" s="7" t="s">
        <v>364</v>
      </c>
      <c r="B4" s="7"/>
      <c r="C4" s="7"/>
      <c r="D4" s="7"/>
      <c r="E4" s="8" t="s">
        <v>184</v>
      </c>
    </row>
    <row r="5" spans="1:5" ht="15" customHeight="1">
      <c r="A5" s="81" t="s">
        <v>142</v>
      </c>
      <c r="B5" s="81" t="s">
        <v>175</v>
      </c>
      <c r="C5" s="81" t="s">
        <v>175</v>
      </c>
      <c r="D5" s="81" t="s">
        <v>175</v>
      </c>
      <c r="E5" s="81" t="s">
        <v>239</v>
      </c>
    </row>
    <row r="6" spans="1:5" ht="15" customHeight="1">
      <c r="A6" s="81" t="s">
        <v>188</v>
      </c>
      <c r="B6" s="81" t="s">
        <v>175</v>
      </c>
      <c r="C6" s="81" t="s">
        <v>175</v>
      </c>
      <c r="D6" s="81" t="s">
        <v>189</v>
      </c>
      <c r="E6" s="81" t="s">
        <v>175</v>
      </c>
    </row>
    <row r="7" spans="1:5" ht="15" customHeight="1">
      <c r="A7" s="81" t="s">
        <v>175</v>
      </c>
      <c r="B7" s="81" t="s">
        <v>175</v>
      </c>
      <c r="C7" s="81" t="s">
        <v>175</v>
      </c>
      <c r="D7" s="81" t="s">
        <v>175</v>
      </c>
      <c r="E7" s="81" t="s">
        <v>175</v>
      </c>
    </row>
    <row r="8" spans="1:5" ht="15" customHeight="1">
      <c r="A8" s="81" t="s">
        <v>175</v>
      </c>
      <c r="B8" s="81" t="s">
        <v>175</v>
      </c>
      <c r="C8" s="81" t="s">
        <v>175</v>
      </c>
      <c r="D8" s="81" t="s">
        <v>175</v>
      </c>
      <c r="E8" s="81" t="s">
        <v>175</v>
      </c>
    </row>
    <row r="9" spans="1:5" ht="15" customHeight="1">
      <c r="A9" s="81" t="s">
        <v>194</v>
      </c>
      <c r="B9" s="81" t="s">
        <v>195</v>
      </c>
      <c r="C9" s="81" t="s">
        <v>196</v>
      </c>
      <c r="D9" s="15" t="s">
        <v>18</v>
      </c>
      <c r="E9" s="15" t="s">
        <v>48</v>
      </c>
    </row>
    <row r="10" spans="1:5" ht="15" customHeight="1">
      <c r="A10" s="81" t="s">
        <v>175</v>
      </c>
      <c r="B10" s="81" t="s">
        <v>175</v>
      </c>
      <c r="C10" s="81" t="s">
        <v>175</v>
      </c>
      <c r="D10" s="15" t="s">
        <v>197</v>
      </c>
      <c r="E10" s="27">
        <f>SUM(E11:E25)</f>
        <v>89135833.45</v>
      </c>
    </row>
    <row r="11" spans="1:5" ht="15" customHeight="1">
      <c r="A11" s="68">
        <v>2080201</v>
      </c>
      <c r="B11" s="68"/>
      <c r="C11" s="68"/>
      <c r="D11" s="115" t="s">
        <v>403</v>
      </c>
      <c r="E11" s="116">
        <v>14543644.97</v>
      </c>
    </row>
    <row r="12" spans="1:5" ht="15" customHeight="1">
      <c r="A12" s="68">
        <v>2080206</v>
      </c>
      <c r="B12" s="68"/>
      <c r="C12" s="68"/>
      <c r="D12" s="115" t="s">
        <v>407</v>
      </c>
      <c r="E12" s="116">
        <v>642551.27</v>
      </c>
    </row>
    <row r="13" spans="1:5" ht="15" customHeight="1">
      <c r="A13" s="68">
        <v>2080299</v>
      </c>
      <c r="B13" s="68"/>
      <c r="C13" s="68"/>
      <c r="D13" s="115" t="s">
        <v>409</v>
      </c>
      <c r="E13" s="116">
        <v>1096152.67</v>
      </c>
    </row>
    <row r="14" spans="1:5" ht="15" customHeight="1">
      <c r="A14" s="68">
        <v>2080804</v>
      </c>
      <c r="B14" s="68"/>
      <c r="C14" s="68"/>
      <c r="D14" s="115" t="s">
        <v>412</v>
      </c>
      <c r="E14" s="116">
        <v>2394079.75</v>
      </c>
    </row>
    <row r="15" spans="1:5" ht="15" customHeight="1">
      <c r="A15" s="68">
        <v>2080902</v>
      </c>
      <c r="B15" s="68"/>
      <c r="C15" s="68"/>
      <c r="D15" s="115" t="s">
        <v>415</v>
      </c>
      <c r="E15" s="116">
        <v>2172108.14</v>
      </c>
    </row>
    <row r="16" spans="1:5" ht="13.5">
      <c r="A16" s="68">
        <v>2080903</v>
      </c>
      <c r="B16" s="68"/>
      <c r="C16" s="68"/>
      <c r="D16" s="115" t="s">
        <v>416</v>
      </c>
      <c r="E16" s="116">
        <v>15585867.8</v>
      </c>
    </row>
    <row r="17" spans="1:5" ht="13.5">
      <c r="A17" s="68">
        <v>2081002</v>
      </c>
      <c r="B17" s="68"/>
      <c r="C17" s="68"/>
      <c r="D17" s="115" t="s">
        <v>419</v>
      </c>
      <c r="E17" s="116">
        <v>2374982.22</v>
      </c>
    </row>
    <row r="18" spans="1:5" ht="13.5">
      <c r="A18" s="68">
        <v>2081004</v>
      </c>
      <c r="B18" s="68"/>
      <c r="C18" s="68"/>
      <c r="D18" s="115" t="s">
        <v>420</v>
      </c>
      <c r="E18" s="116">
        <v>657124.69</v>
      </c>
    </row>
    <row r="19" spans="1:5" ht="13.5">
      <c r="A19" s="68">
        <v>2081005</v>
      </c>
      <c r="B19" s="68"/>
      <c r="C19" s="68"/>
      <c r="D19" s="115" t="s">
        <v>421</v>
      </c>
      <c r="E19" s="116">
        <v>33602133.82</v>
      </c>
    </row>
    <row r="20" spans="1:5" ht="13.5">
      <c r="A20" s="68">
        <v>2082002</v>
      </c>
      <c r="B20" s="68"/>
      <c r="C20" s="68"/>
      <c r="D20" s="115" t="s">
        <v>424</v>
      </c>
      <c r="E20" s="116">
        <v>4924942.62</v>
      </c>
    </row>
    <row r="21" spans="1:5" ht="13.5">
      <c r="A21" s="68">
        <v>2100501</v>
      </c>
      <c r="B21" s="68"/>
      <c r="C21" s="68"/>
      <c r="D21" s="115" t="s">
        <v>427</v>
      </c>
      <c r="E21" s="116">
        <v>644847.84</v>
      </c>
    </row>
    <row r="22" spans="1:5" ht="13.5">
      <c r="A22" s="68">
        <v>2100502</v>
      </c>
      <c r="B22" s="68"/>
      <c r="C22" s="68"/>
      <c r="D22" s="115" t="s">
        <v>428</v>
      </c>
      <c r="E22" s="116">
        <v>3520507.57</v>
      </c>
    </row>
    <row r="23" spans="1:5" ht="13.5">
      <c r="A23" s="68">
        <v>2210201</v>
      </c>
      <c r="B23" s="68"/>
      <c r="C23" s="68"/>
      <c r="D23" s="115" t="s">
        <v>429</v>
      </c>
      <c r="E23" s="116">
        <v>4359356.64</v>
      </c>
    </row>
    <row r="24" spans="1:5" ht="13.5">
      <c r="A24" s="68">
        <v>2210202</v>
      </c>
      <c r="B24" s="68"/>
      <c r="C24" s="68"/>
      <c r="D24" s="115" t="s">
        <v>430</v>
      </c>
      <c r="E24" s="116">
        <v>1292630.97</v>
      </c>
    </row>
    <row r="25" spans="1:5" ht="13.5">
      <c r="A25" s="68">
        <v>2210203</v>
      </c>
      <c r="B25" s="68"/>
      <c r="C25" s="68"/>
      <c r="D25" s="118" t="s">
        <v>431</v>
      </c>
      <c r="E25" s="116">
        <v>1324902.48</v>
      </c>
    </row>
  </sheetData>
  <sheetProtection/>
  <mergeCells count="23">
    <mergeCell ref="A22:C22"/>
    <mergeCell ref="A23:C23"/>
    <mergeCell ref="A24:C24"/>
    <mergeCell ref="A25:C25"/>
    <mergeCell ref="A20:C20"/>
    <mergeCell ref="A21:C21"/>
    <mergeCell ref="A16:C16"/>
    <mergeCell ref="A17:C17"/>
    <mergeCell ref="A18:C18"/>
    <mergeCell ref="A19:C19"/>
    <mergeCell ref="A15:C15"/>
    <mergeCell ref="A5:D5"/>
    <mergeCell ref="A6:C8"/>
    <mergeCell ref="D6:D8"/>
    <mergeCell ref="A9:A10"/>
    <mergeCell ref="B9:B10"/>
    <mergeCell ref="C9:C10"/>
    <mergeCell ref="A13:C13"/>
    <mergeCell ref="A14:C14"/>
    <mergeCell ref="A12:C12"/>
    <mergeCell ref="E5:E8"/>
    <mergeCell ref="A2:E2"/>
    <mergeCell ref="A11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7109375" style="13" customWidth="1"/>
    <col min="2" max="2" width="54.8515625" style="13" customWidth="1"/>
    <col min="3" max="3" width="43.140625" style="13" customWidth="1"/>
    <col min="4" max="4" width="6.8515625" style="13" bestFit="1" customWidth="1"/>
    <col min="5" max="5" width="5.7109375" style="13" bestFit="1" customWidth="1"/>
    <col min="6" max="6" width="9.140625" style="13" bestFit="1" customWidth="1"/>
    <col min="7" max="7" width="8.8515625" style="13" bestFit="1" customWidth="1"/>
    <col min="8" max="8" width="6.7109375" style="13" bestFit="1" customWidth="1"/>
    <col min="9" max="10" width="7.7109375" style="13" bestFit="1" customWidth="1"/>
    <col min="11" max="11" width="6.8515625" style="13" bestFit="1" customWidth="1"/>
    <col min="12" max="12" width="6.7109375" style="13" bestFit="1" customWidth="1"/>
    <col min="13" max="13" width="9.7109375" style="13" bestFit="1" customWidth="1"/>
    <col min="14" max="14" width="7.7109375" style="13" bestFit="1" customWidth="1"/>
    <col min="15" max="15" width="9.00390625" style="13" bestFit="1" customWidth="1"/>
    <col min="16" max="16" width="9.7109375" style="13" bestFit="1" customWidth="1"/>
    <col min="17" max="17" width="8.8515625" style="13" bestFit="1" customWidth="1"/>
    <col min="18" max="19" width="8.7109375" style="13" bestFit="1" customWidth="1"/>
    <col min="20" max="39" width="16.00390625" style="13" bestFit="1" customWidth="1"/>
    <col min="40" max="16384" width="9.140625" style="13" customWidth="1"/>
  </cols>
  <sheetData>
    <row r="1" ht="12.75">
      <c r="A1" s="20" t="s">
        <v>236</v>
      </c>
    </row>
    <row r="2" spans="1:19" ht="34.5" customHeight="1">
      <c r="A2" s="91" t="s">
        <v>291</v>
      </c>
      <c r="B2" s="91"/>
      <c r="C2" s="9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5" customHeight="1">
      <c r="A3" s="10"/>
      <c r="B3" s="10"/>
      <c r="C3" s="48" t="s">
        <v>292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3" ht="19.5" customHeight="1">
      <c r="A4" s="120" t="s">
        <v>434</v>
      </c>
      <c r="C4" s="49" t="s">
        <v>224</v>
      </c>
    </row>
    <row r="5" spans="1:3" ht="35.25" customHeight="1">
      <c r="A5" s="21" t="s">
        <v>220</v>
      </c>
      <c r="B5" s="21" t="s">
        <v>221</v>
      </c>
      <c r="C5" s="21" t="s">
        <v>222</v>
      </c>
    </row>
    <row r="6" spans="1:3" ht="35.25" customHeight="1">
      <c r="A6" s="22"/>
      <c r="B6" s="14" t="s">
        <v>223</v>
      </c>
      <c r="C6" s="119">
        <f>SUM(C7:C8)</f>
        <v>76856021.01</v>
      </c>
    </row>
    <row r="7" spans="1:3" ht="35.25" customHeight="1">
      <c r="A7" s="148">
        <v>2290804</v>
      </c>
      <c r="B7" s="44" t="s">
        <v>398</v>
      </c>
      <c r="C7" s="119">
        <v>26232222.51</v>
      </c>
    </row>
    <row r="8" spans="1:3" ht="35.25" customHeight="1">
      <c r="A8" s="148">
        <v>2296002</v>
      </c>
      <c r="B8" s="44" t="s">
        <v>399</v>
      </c>
      <c r="C8" s="119">
        <v>50623798.5</v>
      </c>
    </row>
    <row r="9" spans="1:3" ht="35.25" customHeight="1">
      <c r="A9" s="22"/>
      <c r="B9" s="16"/>
      <c r="C9" s="23"/>
    </row>
    <row r="10" spans="1:3" ht="35.25" customHeight="1">
      <c r="A10" s="22"/>
      <c r="B10" s="17"/>
      <c r="C10" s="24"/>
    </row>
    <row r="11" spans="1:3" ht="35.25" customHeight="1">
      <c r="A11" s="22"/>
      <c r="B11" s="18"/>
      <c r="C11" s="24"/>
    </row>
    <row r="12" spans="1:3" ht="35.25" customHeight="1">
      <c r="A12" s="22"/>
      <c r="B12" s="17"/>
      <c r="C12" s="24"/>
    </row>
    <row r="13" spans="1:3" ht="35.25" customHeight="1">
      <c r="A13" s="22"/>
      <c r="B13" s="17"/>
      <c r="C13" s="24"/>
    </row>
    <row r="14" spans="1:3" ht="35.25" customHeight="1">
      <c r="A14" s="14"/>
      <c r="B14" s="24"/>
      <c r="C14" s="24"/>
    </row>
    <row r="23" ht="12.75">
      <c r="B23" s="19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3" width="3.140625" style="7" customWidth="1"/>
    <col min="4" max="4" width="14.8515625" style="7" customWidth="1"/>
    <col min="5" max="5" width="13.421875" style="7" customWidth="1"/>
    <col min="6" max="6" width="12.00390625" style="7" customWidth="1"/>
    <col min="7" max="7" width="13.28125" style="7" customWidth="1"/>
    <col min="8" max="8" width="9.421875" style="7" customWidth="1"/>
    <col min="9" max="9" width="14.00390625" style="7" customWidth="1"/>
    <col min="10" max="10" width="12.140625" style="7" customWidth="1"/>
    <col min="11" max="11" width="12.421875" style="7" customWidth="1"/>
    <col min="12" max="12" width="11.57421875" style="7" customWidth="1"/>
    <col min="13" max="13" width="12.8515625" style="7" customWidth="1"/>
    <col min="14" max="14" width="8.8515625" style="7" customWidth="1"/>
    <col min="15" max="15" width="7.421875" style="7" customWidth="1"/>
    <col min="16" max="16" width="5.57421875" style="7" customWidth="1"/>
    <col min="17" max="17" width="5.8515625" style="7" customWidth="1"/>
    <col min="18" max="18" width="9.28125" style="7" customWidth="1"/>
    <col min="19" max="19" width="9.00390625" style="7" customWidth="1"/>
    <col min="20" max="21" width="9.7109375" style="7" customWidth="1"/>
    <col min="22" max="16384" width="9.140625" style="7" customWidth="1"/>
  </cols>
  <sheetData>
    <row r="1" ht="12">
      <c r="A1" s="7" t="s">
        <v>297</v>
      </c>
    </row>
    <row r="2" spans="1:20" ht="34.5" customHeight="1">
      <c r="A2" s="92" t="s">
        <v>298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ht="12">
      <c r="T3" s="9" t="s">
        <v>293</v>
      </c>
    </row>
    <row r="4" spans="1:20" ht="12">
      <c r="A4" s="7" t="s">
        <v>365</v>
      </c>
      <c r="I4" s="8"/>
      <c r="T4" s="9" t="s">
        <v>184</v>
      </c>
    </row>
    <row r="5" spans="1:20" ht="15" customHeight="1">
      <c r="A5" s="70" t="s">
        <v>142</v>
      </c>
      <c r="B5" s="70" t="s">
        <v>175</v>
      </c>
      <c r="C5" s="70" t="s">
        <v>175</v>
      </c>
      <c r="D5" s="70" t="s">
        <v>175</v>
      </c>
      <c r="E5" s="70" t="s">
        <v>226</v>
      </c>
      <c r="F5" s="70" t="s">
        <v>175</v>
      </c>
      <c r="G5" s="70" t="s">
        <v>175</v>
      </c>
      <c r="H5" s="70" t="s">
        <v>175</v>
      </c>
      <c r="I5" s="70" t="s">
        <v>227</v>
      </c>
      <c r="J5" s="70" t="s">
        <v>175</v>
      </c>
      <c r="K5" s="70" t="s">
        <v>175</v>
      </c>
      <c r="L5" s="70" t="s">
        <v>175</v>
      </c>
      <c r="M5" s="70" t="s">
        <v>175</v>
      </c>
      <c r="N5" s="70" t="s">
        <v>175</v>
      </c>
      <c r="O5" s="70" t="s">
        <v>294</v>
      </c>
      <c r="P5" s="70" t="s">
        <v>295</v>
      </c>
      <c r="Q5" s="70" t="s">
        <v>228</v>
      </c>
      <c r="R5" s="70" t="s">
        <v>175</v>
      </c>
      <c r="S5" s="70" t="s">
        <v>175</v>
      </c>
      <c r="T5" s="70" t="s">
        <v>175</v>
      </c>
    </row>
    <row r="6" spans="1:20" ht="15" customHeight="1">
      <c r="A6" s="70" t="s">
        <v>188</v>
      </c>
      <c r="B6" s="70" t="s">
        <v>175</v>
      </c>
      <c r="C6" s="70" t="s">
        <v>175</v>
      </c>
      <c r="D6" s="70" t="s">
        <v>189</v>
      </c>
      <c r="E6" s="70" t="s">
        <v>197</v>
      </c>
      <c r="F6" s="70" t="s">
        <v>198</v>
      </c>
      <c r="G6" s="70" t="s">
        <v>199</v>
      </c>
      <c r="H6" s="70" t="s">
        <v>175</v>
      </c>
      <c r="I6" s="70" t="s">
        <v>197</v>
      </c>
      <c r="J6" s="70" t="s">
        <v>198</v>
      </c>
      <c r="K6" s="70" t="s">
        <v>175</v>
      </c>
      <c r="L6" s="70" t="s">
        <v>175</v>
      </c>
      <c r="M6" s="70" t="s">
        <v>199</v>
      </c>
      <c r="N6" s="70" t="s">
        <v>175</v>
      </c>
      <c r="O6" s="70" t="s">
        <v>175</v>
      </c>
      <c r="P6" s="70" t="s">
        <v>175</v>
      </c>
      <c r="Q6" s="70" t="s">
        <v>197</v>
      </c>
      <c r="R6" s="70" t="s">
        <v>229</v>
      </c>
      <c r="S6" s="70" t="s">
        <v>230</v>
      </c>
      <c r="T6" s="70" t="s">
        <v>175</v>
      </c>
    </row>
    <row r="7" spans="1:20" ht="15" customHeight="1">
      <c r="A7" s="70" t="s">
        <v>175</v>
      </c>
      <c r="B7" s="70" t="s">
        <v>175</v>
      </c>
      <c r="C7" s="70" t="s">
        <v>175</v>
      </c>
      <c r="D7" s="70" t="s">
        <v>175</v>
      </c>
      <c r="E7" s="70" t="s">
        <v>175</v>
      </c>
      <c r="F7" s="70" t="s">
        <v>175</v>
      </c>
      <c r="G7" s="70" t="s">
        <v>176</v>
      </c>
      <c r="H7" s="70" t="s">
        <v>296</v>
      </c>
      <c r="I7" s="70" t="s">
        <v>175</v>
      </c>
      <c r="J7" s="70" t="s">
        <v>176</v>
      </c>
      <c r="K7" s="70" t="s">
        <v>233</v>
      </c>
      <c r="L7" s="70" t="s">
        <v>234</v>
      </c>
      <c r="M7" s="70" t="s">
        <v>176</v>
      </c>
      <c r="N7" s="70" t="s">
        <v>235</v>
      </c>
      <c r="O7" s="70" t="s">
        <v>175</v>
      </c>
      <c r="P7" s="70" t="s">
        <v>175</v>
      </c>
      <c r="Q7" s="70" t="s">
        <v>175</v>
      </c>
      <c r="R7" s="70" t="s">
        <v>175</v>
      </c>
      <c r="S7" s="70" t="s">
        <v>176</v>
      </c>
      <c r="T7" s="70" t="s">
        <v>231</v>
      </c>
    </row>
    <row r="8" spans="1:20" ht="30.75" customHeight="1">
      <c r="A8" s="70" t="s">
        <v>175</v>
      </c>
      <c r="B8" s="70" t="s">
        <v>175</v>
      </c>
      <c r="C8" s="70" t="s">
        <v>175</v>
      </c>
      <c r="D8" s="70" t="s">
        <v>175</v>
      </c>
      <c r="E8" s="70" t="s">
        <v>175</v>
      </c>
      <c r="F8" s="70" t="s">
        <v>175</v>
      </c>
      <c r="G8" s="70" t="s">
        <v>175</v>
      </c>
      <c r="H8" s="70" t="s">
        <v>175</v>
      </c>
      <c r="I8" s="70" t="s">
        <v>175</v>
      </c>
      <c r="J8" s="70" t="s">
        <v>175</v>
      </c>
      <c r="K8" s="70" t="s">
        <v>175</v>
      </c>
      <c r="L8" s="70" t="s">
        <v>175</v>
      </c>
      <c r="M8" s="70" t="s">
        <v>175</v>
      </c>
      <c r="N8" s="70" t="s">
        <v>175</v>
      </c>
      <c r="O8" s="70" t="s">
        <v>175</v>
      </c>
      <c r="P8" s="70" t="s">
        <v>175</v>
      </c>
      <c r="Q8" s="70" t="s">
        <v>175</v>
      </c>
      <c r="R8" s="70" t="s">
        <v>175</v>
      </c>
      <c r="S8" s="70" t="s">
        <v>175</v>
      </c>
      <c r="T8" s="70" t="s">
        <v>175</v>
      </c>
    </row>
    <row r="9" spans="1:20" ht="21.75" customHeight="1">
      <c r="A9" s="70" t="s">
        <v>194</v>
      </c>
      <c r="B9" s="70" t="s">
        <v>195</v>
      </c>
      <c r="C9" s="70" t="s">
        <v>196</v>
      </c>
      <c r="D9" s="32" t="s">
        <v>18</v>
      </c>
      <c r="E9" s="41" t="s">
        <v>57</v>
      </c>
      <c r="F9" s="41" t="s">
        <v>155</v>
      </c>
      <c r="G9" s="41" t="s">
        <v>85</v>
      </c>
      <c r="H9" s="41" t="s">
        <v>157</v>
      </c>
      <c r="I9" s="41" t="s">
        <v>82</v>
      </c>
      <c r="J9" s="41" t="s">
        <v>17</v>
      </c>
      <c r="K9" s="41" t="s">
        <v>93</v>
      </c>
      <c r="L9" s="41" t="s">
        <v>33</v>
      </c>
      <c r="M9" s="41" t="s">
        <v>114</v>
      </c>
      <c r="N9" s="41" t="s">
        <v>1</v>
      </c>
      <c r="O9" s="41" t="s">
        <v>99</v>
      </c>
      <c r="P9" s="41" t="s">
        <v>29</v>
      </c>
      <c r="Q9" s="41" t="s">
        <v>126</v>
      </c>
      <c r="R9" s="41" t="s">
        <v>30</v>
      </c>
      <c r="S9" s="41" t="s">
        <v>125</v>
      </c>
      <c r="T9" s="41" t="s">
        <v>146</v>
      </c>
    </row>
    <row r="10" spans="1:20" ht="21.75" customHeight="1">
      <c r="A10" s="70" t="s">
        <v>175</v>
      </c>
      <c r="B10" s="70" t="s">
        <v>175</v>
      </c>
      <c r="C10" s="70" t="s">
        <v>175</v>
      </c>
      <c r="D10" s="32" t="s">
        <v>197</v>
      </c>
      <c r="E10" s="42">
        <f>SUM(E11:E20)</f>
        <v>41118166.13999999</v>
      </c>
      <c r="F10" s="42">
        <f>SUM(F11:F20)</f>
        <v>17312304.730000004</v>
      </c>
      <c r="G10" s="42">
        <f>SUM(G11:G20)</f>
        <v>23805861.41</v>
      </c>
      <c r="H10" s="43" t="s">
        <v>175</v>
      </c>
      <c r="I10" s="42">
        <f>SUM(I11:I20)</f>
        <v>41118166.13999999</v>
      </c>
      <c r="J10" s="42">
        <f>SUM(J11:J20)</f>
        <v>17194673.640000004</v>
      </c>
      <c r="K10" s="42">
        <f>SUM(K11:K20)</f>
        <v>10070098.899999999</v>
      </c>
      <c r="L10" s="42">
        <f>SUM(L11:L20)</f>
        <v>7124574.74</v>
      </c>
      <c r="M10" s="42">
        <f>SUM(M11:M20)</f>
        <v>23805861.41</v>
      </c>
      <c r="N10" s="43" t="s">
        <v>175</v>
      </c>
      <c r="O10" s="43" t="s">
        <v>175</v>
      </c>
      <c r="P10" s="43" t="s">
        <v>175</v>
      </c>
      <c r="Q10" s="43" t="s">
        <v>175</v>
      </c>
      <c r="R10" s="43" t="s">
        <v>175</v>
      </c>
      <c r="S10" s="43" t="s">
        <v>175</v>
      </c>
      <c r="T10" s="43" t="s">
        <v>175</v>
      </c>
    </row>
    <row r="11" spans="1:20" ht="21.75" customHeight="1">
      <c r="A11" s="68">
        <v>2080209</v>
      </c>
      <c r="B11" s="68" t="s">
        <v>175</v>
      </c>
      <c r="C11" s="68" t="s">
        <v>175</v>
      </c>
      <c r="D11" s="115" t="s">
        <v>408</v>
      </c>
      <c r="E11" s="116">
        <v>1170396.8</v>
      </c>
      <c r="F11" s="116">
        <v>515349.36</v>
      </c>
      <c r="G11" s="116">
        <v>655047.44</v>
      </c>
      <c r="H11" s="43" t="s">
        <v>175</v>
      </c>
      <c r="I11" s="116">
        <v>1170396.8</v>
      </c>
      <c r="J11" s="116">
        <v>515349.36</v>
      </c>
      <c r="K11" s="116">
        <v>465610.52</v>
      </c>
      <c r="L11" s="116">
        <v>49738.84</v>
      </c>
      <c r="M11" s="116">
        <v>655047.44</v>
      </c>
      <c r="N11" s="43" t="s">
        <v>175</v>
      </c>
      <c r="O11" s="43" t="s">
        <v>175</v>
      </c>
      <c r="P11" s="43" t="s">
        <v>175</v>
      </c>
      <c r="Q11" s="43" t="s">
        <v>175</v>
      </c>
      <c r="R11" s="43" t="s">
        <v>175</v>
      </c>
      <c r="S11" s="43" t="s">
        <v>175</v>
      </c>
      <c r="T11" s="43" t="s">
        <v>175</v>
      </c>
    </row>
    <row r="12" spans="1:20" ht="21.75" customHeight="1">
      <c r="A12" s="68">
        <v>2080299</v>
      </c>
      <c r="B12" s="68" t="s">
        <v>175</v>
      </c>
      <c r="C12" s="68" t="s">
        <v>175</v>
      </c>
      <c r="D12" s="115" t="s">
        <v>409</v>
      </c>
      <c r="E12" s="116">
        <v>4951435.25</v>
      </c>
      <c r="F12" s="116">
        <v>4951435.25</v>
      </c>
      <c r="G12" s="117" t="s">
        <v>175</v>
      </c>
      <c r="H12" s="43" t="s">
        <v>175</v>
      </c>
      <c r="I12" s="116">
        <v>4951435.25</v>
      </c>
      <c r="J12" s="116">
        <v>4951435.25</v>
      </c>
      <c r="K12" s="116">
        <v>832312.26</v>
      </c>
      <c r="L12" s="116">
        <v>4119122.99</v>
      </c>
      <c r="M12" s="117" t="s">
        <v>175</v>
      </c>
      <c r="N12" s="43" t="s">
        <v>175</v>
      </c>
      <c r="O12" s="43" t="s">
        <v>175</v>
      </c>
      <c r="P12" s="43" t="s">
        <v>175</v>
      </c>
      <c r="Q12" s="43" t="s">
        <v>175</v>
      </c>
      <c r="R12" s="43" t="s">
        <v>175</v>
      </c>
      <c r="S12" s="43" t="s">
        <v>175</v>
      </c>
      <c r="T12" s="43" t="s">
        <v>175</v>
      </c>
    </row>
    <row r="13" spans="1:20" ht="21.75" customHeight="1">
      <c r="A13" s="68">
        <v>2080503</v>
      </c>
      <c r="B13" s="68" t="s">
        <v>175</v>
      </c>
      <c r="C13" s="68" t="s">
        <v>175</v>
      </c>
      <c r="D13" s="115" t="s">
        <v>410</v>
      </c>
      <c r="E13" s="116">
        <v>140000</v>
      </c>
      <c r="F13" s="117" t="s">
        <v>175</v>
      </c>
      <c r="G13" s="116">
        <v>140000</v>
      </c>
      <c r="H13" s="43" t="s">
        <v>175</v>
      </c>
      <c r="I13" s="116">
        <v>140000</v>
      </c>
      <c r="J13" s="117" t="s">
        <v>175</v>
      </c>
      <c r="K13" s="117" t="s">
        <v>175</v>
      </c>
      <c r="L13" s="117" t="s">
        <v>175</v>
      </c>
      <c r="M13" s="116">
        <v>140000</v>
      </c>
      <c r="N13" s="43" t="s">
        <v>175</v>
      </c>
      <c r="O13" s="43" t="s">
        <v>175</v>
      </c>
      <c r="P13" s="43" t="s">
        <v>175</v>
      </c>
      <c r="Q13" s="43" t="s">
        <v>175</v>
      </c>
      <c r="R13" s="43" t="s">
        <v>175</v>
      </c>
      <c r="S13" s="43" t="s">
        <v>175</v>
      </c>
      <c r="T13" s="43" t="s">
        <v>175</v>
      </c>
    </row>
    <row r="14" spans="1:20" ht="21.75" customHeight="1">
      <c r="A14" s="68">
        <v>2081002</v>
      </c>
      <c r="B14" s="68" t="s">
        <v>175</v>
      </c>
      <c r="C14" s="68" t="s">
        <v>175</v>
      </c>
      <c r="D14" s="115" t="s">
        <v>419</v>
      </c>
      <c r="E14" s="116">
        <v>522600</v>
      </c>
      <c r="F14" s="116">
        <v>27579</v>
      </c>
      <c r="G14" s="116">
        <v>495021</v>
      </c>
      <c r="H14" s="43" t="s">
        <v>175</v>
      </c>
      <c r="I14" s="116">
        <v>522600</v>
      </c>
      <c r="J14" s="116">
        <v>27579</v>
      </c>
      <c r="K14" s="117" t="s">
        <v>175</v>
      </c>
      <c r="L14" s="116">
        <v>27579</v>
      </c>
      <c r="M14" s="116">
        <v>495021</v>
      </c>
      <c r="N14" s="43" t="s">
        <v>175</v>
      </c>
      <c r="O14" s="43" t="s">
        <v>175</v>
      </c>
      <c r="P14" s="43" t="s">
        <v>175</v>
      </c>
      <c r="Q14" s="43" t="s">
        <v>175</v>
      </c>
      <c r="R14" s="43" t="s">
        <v>175</v>
      </c>
      <c r="S14" s="43" t="s">
        <v>175</v>
      </c>
      <c r="T14" s="43" t="s">
        <v>175</v>
      </c>
    </row>
    <row r="15" spans="1:20" ht="21.75" customHeight="1">
      <c r="A15" s="68">
        <v>2081004</v>
      </c>
      <c r="B15" s="68" t="s">
        <v>175</v>
      </c>
      <c r="C15" s="68" t="s">
        <v>175</v>
      </c>
      <c r="D15" s="115" t="s">
        <v>420</v>
      </c>
      <c r="E15" s="116">
        <v>32301559.39</v>
      </c>
      <c r="F15" s="116">
        <v>11067966.42</v>
      </c>
      <c r="G15" s="116">
        <v>21233592.97</v>
      </c>
      <c r="H15" s="43" t="s">
        <v>175</v>
      </c>
      <c r="I15" s="116">
        <v>32301559.39</v>
      </c>
      <c r="J15" s="116">
        <v>10950335.33</v>
      </c>
      <c r="K15" s="116">
        <v>8022201.42</v>
      </c>
      <c r="L15" s="116">
        <v>2928133.91</v>
      </c>
      <c r="M15" s="116">
        <v>21233592.97</v>
      </c>
      <c r="N15" s="43" t="s">
        <v>175</v>
      </c>
      <c r="O15" s="43" t="s">
        <v>175</v>
      </c>
      <c r="P15" s="43" t="s">
        <v>175</v>
      </c>
      <c r="Q15" s="43" t="s">
        <v>175</v>
      </c>
      <c r="R15" s="43" t="s">
        <v>175</v>
      </c>
      <c r="S15" s="43" t="s">
        <v>175</v>
      </c>
      <c r="T15" s="43" t="s">
        <v>175</v>
      </c>
    </row>
    <row r="16" spans="1:20" ht="21.75" customHeight="1">
      <c r="A16" s="68">
        <v>2081005</v>
      </c>
      <c r="B16" s="68" t="s">
        <v>175</v>
      </c>
      <c r="C16" s="68" t="s">
        <v>175</v>
      </c>
      <c r="D16" s="115" t="s">
        <v>421</v>
      </c>
      <c r="E16" s="116">
        <v>1282200</v>
      </c>
      <c r="F16" s="117" t="s">
        <v>175</v>
      </c>
      <c r="G16" s="116">
        <v>1282200</v>
      </c>
      <c r="H16" s="43" t="s">
        <v>175</v>
      </c>
      <c r="I16" s="116">
        <v>1282200</v>
      </c>
      <c r="J16" s="117" t="s">
        <v>175</v>
      </c>
      <c r="K16" s="117" t="s">
        <v>175</v>
      </c>
      <c r="L16" s="117" t="s">
        <v>175</v>
      </c>
      <c r="M16" s="116">
        <v>1282200</v>
      </c>
      <c r="N16" s="43" t="s">
        <v>175</v>
      </c>
      <c r="O16" s="43" t="s">
        <v>175</v>
      </c>
      <c r="P16" s="43" t="s">
        <v>175</v>
      </c>
      <c r="Q16" s="43" t="s">
        <v>175</v>
      </c>
      <c r="R16" s="43" t="s">
        <v>175</v>
      </c>
      <c r="S16" s="43" t="s">
        <v>175</v>
      </c>
      <c r="T16" s="43" t="s">
        <v>175</v>
      </c>
    </row>
    <row r="17" spans="1:20" ht="21.75" customHeight="1">
      <c r="A17" s="68">
        <v>2100502</v>
      </c>
      <c r="B17" s="68" t="s">
        <v>175</v>
      </c>
      <c r="C17" s="68" t="s">
        <v>175</v>
      </c>
      <c r="D17" s="115" t="s">
        <v>428</v>
      </c>
      <c r="E17" s="116">
        <v>245570.9</v>
      </c>
      <c r="F17" s="116">
        <v>245570.9</v>
      </c>
      <c r="G17" s="117" t="s">
        <v>175</v>
      </c>
      <c r="H17" s="43" t="s">
        <v>175</v>
      </c>
      <c r="I17" s="116">
        <v>245570.9</v>
      </c>
      <c r="J17" s="116">
        <v>245570.9</v>
      </c>
      <c r="K17" s="116">
        <v>245570.9</v>
      </c>
      <c r="L17" s="117" t="s">
        <v>175</v>
      </c>
      <c r="M17" s="117" t="s">
        <v>175</v>
      </c>
      <c r="N17" s="43" t="s">
        <v>175</v>
      </c>
      <c r="O17" s="43" t="s">
        <v>175</v>
      </c>
      <c r="P17" s="43" t="s">
        <v>175</v>
      </c>
      <c r="Q17" s="43" t="s">
        <v>175</v>
      </c>
      <c r="R17" s="43" t="s">
        <v>175</v>
      </c>
      <c r="S17" s="43" t="s">
        <v>175</v>
      </c>
      <c r="T17" s="43" t="s">
        <v>175</v>
      </c>
    </row>
    <row r="18" spans="1:20" ht="21.75" customHeight="1">
      <c r="A18" s="68">
        <v>2210201</v>
      </c>
      <c r="B18" s="68" t="s">
        <v>175</v>
      </c>
      <c r="C18" s="68" t="s">
        <v>175</v>
      </c>
      <c r="D18" s="115" t="s">
        <v>429</v>
      </c>
      <c r="E18" s="116">
        <v>320309.76</v>
      </c>
      <c r="F18" s="116">
        <v>320309.76</v>
      </c>
      <c r="G18" s="117" t="s">
        <v>175</v>
      </c>
      <c r="H18" s="43" t="s">
        <v>175</v>
      </c>
      <c r="I18" s="116">
        <v>320309.76</v>
      </c>
      <c r="J18" s="116">
        <v>320309.76</v>
      </c>
      <c r="K18" s="116">
        <v>320309.76</v>
      </c>
      <c r="L18" s="117" t="s">
        <v>175</v>
      </c>
      <c r="M18" s="117" t="s">
        <v>175</v>
      </c>
      <c r="N18" s="43" t="s">
        <v>175</v>
      </c>
      <c r="O18" s="43" t="s">
        <v>175</v>
      </c>
      <c r="P18" s="43" t="s">
        <v>175</v>
      </c>
      <c r="Q18" s="43" t="s">
        <v>175</v>
      </c>
      <c r="R18" s="43" t="s">
        <v>175</v>
      </c>
      <c r="S18" s="43" t="s">
        <v>175</v>
      </c>
      <c r="T18" s="43" t="s">
        <v>175</v>
      </c>
    </row>
    <row r="19" spans="1:20" ht="21.75" customHeight="1">
      <c r="A19" s="68">
        <v>2210202</v>
      </c>
      <c r="B19" s="68" t="s">
        <v>175</v>
      </c>
      <c r="C19" s="68" t="s">
        <v>175</v>
      </c>
      <c r="D19" s="115" t="s">
        <v>430</v>
      </c>
      <c r="E19" s="116">
        <v>97816.44</v>
      </c>
      <c r="F19" s="116">
        <v>97816.44</v>
      </c>
      <c r="G19" s="117" t="s">
        <v>175</v>
      </c>
      <c r="H19" s="43" t="s">
        <v>175</v>
      </c>
      <c r="I19" s="116">
        <v>97816.44</v>
      </c>
      <c r="J19" s="116">
        <v>97816.44</v>
      </c>
      <c r="K19" s="116">
        <v>97816.44</v>
      </c>
      <c r="L19" s="117" t="s">
        <v>175</v>
      </c>
      <c r="M19" s="117" t="s">
        <v>175</v>
      </c>
      <c r="N19" s="43" t="s">
        <v>175</v>
      </c>
      <c r="O19" s="43" t="s">
        <v>175</v>
      </c>
      <c r="P19" s="43" t="s">
        <v>175</v>
      </c>
      <c r="Q19" s="43" t="s">
        <v>175</v>
      </c>
      <c r="R19" s="43" t="s">
        <v>175</v>
      </c>
      <c r="S19" s="43" t="s">
        <v>175</v>
      </c>
      <c r="T19" s="43" t="s">
        <v>175</v>
      </c>
    </row>
    <row r="20" spans="1:20" ht="21.75" customHeight="1">
      <c r="A20" s="68">
        <v>2210203</v>
      </c>
      <c r="B20" s="68" t="s">
        <v>175</v>
      </c>
      <c r="C20" s="68" t="s">
        <v>175</v>
      </c>
      <c r="D20" s="118" t="s">
        <v>431</v>
      </c>
      <c r="E20" s="116">
        <v>86277.6</v>
      </c>
      <c r="F20" s="116">
        <v>86277.6</v>
      </c>
      <c r="G20" s="117" t="s">
        <v>175</v>
      </c>
      <c r="H20" s="43" t="s">
        <v>175</v>
      </c>
      <c r="I20" s="116">
        <v>86277.6</v>
      </c>
      <c r="J20" s="116">
        <v>86277.6</v>
      </c>
      <c r="K20" s="116">
        <v>86277.6</v>
      </c>
      <c r="L20" s="117" t="s">
        <v>175</v>
      </c>
      <c r="M20" s="117" t="s">
        <v>175</v>
      </c>
      <c r="N20" s="43" t="s">
        <v>175</v>
      </c>
      <c r="O20" s="43" t="s">
        <v>175</v>
      </c>
      <c r="P20" s="43" t="s">
        <v>175</v>
      </c>
      <c r="Q20" s="43" t="s">
        <v>175</v>
      </c>
      <c r="R20" s="43" t="s">
        <v>175</v>
      </c>
      <c r="S20" s="43" t="s">
        <v>175</v>
      </c>
      <c r="T20" s="43" t="s">
        <v>175</v>
      </c>
    </row>
  </sheetData>
  <sheetProtection/>
  <mergeCells count="40">
    <mergeCell ref="L7:L8"/>
    <mergeCell ref="M7:M8"/>
    <mergeCell ref="A17:C17"/>
    <mergeCell ref="A18:C18"/>
    <mergeCell ref="A19:C19"/>
    <mergeCell ref="A20:C20"/>
    <mergeCell ref="J6:L6"/>
    <mergeCell ref="M6:N6"/>
    <mergeCell ref="A5:D5"/>
    <mergeCell ref="E5:H5"/>
    <mergeCell ref="I5:N5"/>
    <mergeCell ref="O5:O8"/>
    <mergeCell ref="G7:G8"/>
    <mergeCell ref="H7:H8"/>
    <mergeCell ref="J7:J8"/>
    <mergeCell ref="K7:K8"/>
    <mergeCell ref="A6:C8"/>
    <mergeCell ref="D6:D8"/>
    <mergeCell ref="E6:E8"/>
    <mergeCell ref="F6:F8"/>
    <mergeCell ref="G6:H6"/>
    <mergeCell ref="I6:I8"/>
    <mergeCell ref="Q6:Q8"/>
    <mergeCell ref="R6:R8"/>
    <mergeCell ref="S6:T6"/>
    <mergeCell ref="N7:N8"/>
    <mergeCell ref="S7:S8"/>
    <mergeCell ref="T7:T8"/>
    <mergeCell ref="P5:P8"/>
    <mergeCell ref="Q5:T5"/>
    <mergeCell ref="A16:C16"/>
    <mergeCell ref="A2:T2"/>
    <mergeCell ref="A12:C12"/>
    <mergeCell ref="A13:C13"/>
    <mergeCell ref="A14:C14"/>
    <mergeCell ref="A15:C15"/>
    <mergeCell ref="A9:A10"/>
    <mergeCell ref="B9:B10"/>
    <mergeCell ref="C9:C10"/>
    <mergeCell ref="A11:C1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2016-07-29T10:20:37Z</cp:lastPrinted>
  <dcterms:created xsi:type="dcterms:W3CDTF">2016-05-23T08:11:29Z</dcterms:created>
  <dcterms:modified xsi:type="dcterms:W3CDTF">2016-07-29T10:21:21Z</dcterms:modified>
  <cp:category/>
  <cp:version/>
  <cp:contentType/>
  <cp:contentStatus/>
</cp:coreProperties>
</file>